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1479E96E-D192-4B77-9B3A-7BB20BBF3558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I15" i="1"/>
  <c r="I14" i="1"/>
  <c r="L14" i="1" s="1"/>
  <c r="I13" i="1"/>
  <c r="L13" i="1" s="1"/>
  <c r="I12" i="1"/>
  <c r="L12" i="1" s="1"/>
  <c r="I11" i="1"/>
  <c r="L11" i="1" s="1"/>
  <c r="I10" i="1"/>
  <c r="L10" i="1" s="1"/>
  <c r="I9" i="1"/>
  <c r="I16" i="1" l="1"/>
  <c r="K16" i="1" s="1"/>
  <c r="K15" i="1"/>
  <c r="J15" i="1"/>
  <c r="L9" i="1"/>
  <c r="L15" i="1"/>
  <c r="K9" i="1"/>
  <c r="J9" i="1"/>
  <c r="K11" i="1"/>
  <c r="J11" i="1"/>
  <c r="K13" i="1"/>
  <c r="J13" i="1"/>
  <c r="L16" i="1"/>
  <c r="K10" i="1"/>
  <c r="J10" i="1"/>
  <c r="K12" i="1"/>
  <c r="J12" i="1"/>
  <c r="K14" i="1"/>
  <c r="J14" i="1"/>
  <c r="J16" i="1" l="1"/>
</calcChain>
</file>

<file path=xl/sharedStrings.xml><?xml version="1.0" encoding="utf-8"?>
<sst xmlns="http://schemas.openxmlformats.org/spreadsheetml/2006/main" count="53" uniqueCount="35">
  <si>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</si>
  <si>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</si>
  <si>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</si>
  <si>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</si>
  <si>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</si>
  <si>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</si>
  <si>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</si>
  <si>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</si>
  <si>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</si>
  <si>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</si>
  <si>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</si>
  <si>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</si>
  <si>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</si>
  <si>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</si>
  <si>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008</t>
  </si>
  <si>
    <t>Ahuazotepec</t>
  </si>
  <si>
    <t>02</t>
  </si>
  <si>
    <t>049</t>
  </si>
  <si>
    <t>Chiconcuautla</t>
  </si>
  <si>
    <t>071</t>
  </si>
  <si>
    <t>Huauchinango</t>
  </si>
  <si>
    <t>089</t>
  </si>
  <si>
    <t>Jopala</t>
  </si>
  <si>
    <t>091</t>
  </si>
  <si>
    <t>Juan Galindo</t>
  </si>
  <si>
    <t>183</t>
  </si>
  <si>
    <t>Tlaola</t>
  </si>
  <si>
    <t>184</t>
  </si>
  <si>
    <t>Tlapacoya</t>
  </si>
  <si>
    <t>Total de la región 02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</si>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</sst>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8"/>
  <sheetViews>
    <sheetView tabSelected="1" workbookViewId="0">
      <selection activeCell="F16" sqref="F16:L16"/>
    </sheetView>
  </sheetViews>
  <sheetFormatPr baseColWidth="10" defaultRowHeight="14.25" x14ac:dyDescent="0.2"/>
  <cols>
    <col min="1" max="3" width="11.42578125" style="2"/>
    <col min="4" max="4" width="15.42578125" style="2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30</v>
      </c>
    </row>
    <row r="3" spans="1:12" x14ac:dyDescent="0.2">
      <c r="A3" s="2" t="s">
        <v>34</v>
      </c>
    </row>
    <row r="4" spans="1:12" x14ac:dyDescent="0.2">
      <c r="A4" s="2" t="s">
        <v>31</v>
      </c>
    </row>
    <row r="6" spans="1:12" x14ac:dyDescent="0.2">
      <c r="A6" s="2" t="s">
        <v>33</v>
      </c>
      <c r="B6" s="2">
        <v>2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3393</v>
      </c>
      <c r="G9" s="3">
        <v>7153</v>
      </c>
      <c r="H9" s="3">
        <v>893</v>
      </c>
      <c r="I9" s="3">
        <f t="shared" ref="I9:I15" si="0">SUM(F9:H9)</f>
        <v>11439</v>
      </c>
      <c r="J9" s="4">
        <f t="shared" ref="J9:J16" si="1">F9/I9*100</f>
        <v>29.661683713611332</v>
      </c>
      <c r="K9" s="4">
        <f t="shared" ref="K9:K16" si="2">G9/I9*100</f>
        <v>62.531689833027357</v>
      </c>
      <c r="L9" s="4">
        <f t="shared" ref="L9:L16" si="3">H9/I9*100</f>
        <v>7.8066264533613081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6050</v>
      </c>
      <c r="G10" s="3">
        <v>10264</v>
      </c>
      <c r="H10" s="3">
        <v>1065</v>
      </c>
      <c r="I10" s="3">
        <f t="shared" si="0"/>
        <v>17379</v>
      </c>
      <c r="J10" s="4">
        <f t="shared" si="1"/>
        <v>34.812129581679038</v>
      </c>
      <c r="K10" s="4">
        <f t="shared" si="2"/>
        <v>59.059784797744406</v>
      </c>
      <c r="L10" s="4">
        <f t="shared" si="3"/>
        <v>6.1280856205765577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30000</v>
      </c>
      <c r="G11" s="3">
        <v>66123</v>
      </c>
      <c r="H11" s="3">
        <v>7802</v>
      </c>
      <c r="I11" s="3">
        <f t="shared" si="0"/>
        <v>103925</v>
      </c>
      <c r="J11" s="4">
        <f t="shared" si="1"/>
        <v>28.866971373586718</v>
      </c>
      <c r="K11" s="4">
        <f t="shared" si="2"/>
        <v>63.625691604522494</v>
      </c>
      <c r="L11" s="4">
        <f t="shared" si="3"/>
        <v>7.5073370218907867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3690</v>
      </c>
      <c r="G12" s="3">
        <v>7131</v>
      </c>
      <c r="H12" s="3">
        <v>1310</v>
      </c>
      <c r="I12" s="3">
        <f t="shared" si="0"/>
        <v>12131</v>
      </c>
      <c r="J12" s="4">
        <f t="shared" si="1"/>
        <v>30.417937515456266</v>
      </c>
      <c r="K12" s="4">
        <f t="shared" si="2"/>
        <v>58.783282499381748</v>
      </c>
      <c r="L12" s="4">
        <f t="shared" si="3"/>
        <v>10.798779985161982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2559</v>
      </c>
      <c r="G13" s="3">
        <v>6304</v>
      </c>
      <c r="H13" s="3">
        <v>965</v>
      </c>
      <c r="I13" s="3">
        <f t="shared" si="0"/>
        <v>9828</v>
      </c>
      <c r="J13" s="4">
        <f t="shared" si="1"/>
        <v>26.037851037851041</v>
      </c>
      <c r="K13" s="4">
        <f t="shared" si="2"/>
        <v>64.143264143264147</v>
      </c>
      <c r="L13" s="4">
        <f t="shared" si="3"/>
        <v>9.8188848188848183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6807</v>
      </c>
      <c r="G14" s="3">
        <v>12194</v>
      </c>
      <c r="H14" s="3">
        <v>1432</v>
      </c>
      <c r="I14" s="3">
        <f t="shared" si="0"/>
        <v>20433</v>
      </c>
      <c r="J14" s="4">
        <f t="shared" si="1"/>
        <v>33.313757157539278</v>
      </c>
      <c r="K14" s="4">
        <f t="shared" si="2"/>
        <v>59.677971908187729</v>
      </c>
      <c r="L14" s="4">
        <f t="shared" si="3"/>
        <v>7.0082709342729892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2060</v>
      </c>
      <c r="G15" s="3">
        <v>3775</v>
      </c>
      <c r="H15" s="3">
        <v>587</v>
      </c>
      <c r="I15" s="3">
        <f t="shared" si="0"/>
        <v>6422</v>
      </c>
      <c r="J15" s="4">
        <f t="shared" si="1"/>
        <v>32.077234506384308</v>
      </c>
      <c r="K15" s="4">
        <f t="shared" si="2"/>
        <v>58.782310806602297</v>
      </c>
      <c r="L15" s="4">
        <f t="shared" si="3"/>
        <v>9.140454687013392</v>
      </c>
    </row>
    <row r="16" spans="1:12" ht="15" thickBot="1" x14ac:dyDescent="0.25">
      <c r="E16" s="5" t="s">
        <v>29</v>
      </c>
      <c r="F16" s="10">
        <f>SUBTOTAL(9,F9:F15)</f>
        <v>54559</v>
      </c>
      <c r="G16" s="10">
        <f>SUBTOTAL(9,G9:G15)</f>
        <v>112944</v>
      </c>
      <c r="H16" s="10">
        <f>SUBTOTAL(9,H9:H15)</f>
        <v>14054</v>
      </c>
      <c r="I16" s="10">
        <f>SUBTOTAL(9,I9:I15)</f>
        <v>181557</v>
      </c>
      <c r="J16" s="11">
        <f t="shared" si="1"/>
        <v>30.050617712343779</v>
      </c>
      <c r="K16" s="11">
        <f t="shared" si="2"/>
        <v>62.208562600175156</v>
      </c>
      <c r="L16" s="11">
        <f t="shared" si="3"/>
        <v>7.7408196874810669</v>
      </c>
    </row>
    <row r="17" spans="1:12" ht="15.75" thickTop="1" thickBot="1" x14ac:dyDescent="0.25">
      <c r="A17" s="7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15" thickTop="1" x14ac:dyDescent="0.2"/>
  </sheetData>
  <mergeCells count="1">
    <mergeCell ref="A17:L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2021-06-02T17:23:07Z</dcterms:modified>
</cp:coreProperties>
</file>