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D2DF013A-F3FA-4B67-8ED0-F64D855D93BE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I17" i="1"/>
  <c r="I16" i="1"/>
  <c r="I15" i="1"/>
  <c r="I14" i="1"/>
  <c r="I13" i="1"/>
  <c r="I12" i="1"/>
  <c r="I11" i="1"/>
  <c r="I10" i="1"/>
  <c r="I9" i="1"/>
  <c r="L13" i="1" l="1"/>
  <c r="K13" i="1"/>
  <c r="L11" i="1"/>
  <c r="K11" i="1"/>
  <c r="L17" i="1"/>
  <c r="K17" i="1"/>
  <c r="L10" i="1"/>
  <c r="K10" i="1"/>
  <c r="L12" i="1"/>
  <c r="K12" i="1"/>
  <c r="L14" i="1"/>
  <c r="K14" i="1"/>
  <c r="L16" i="1"/>
  <c r="K16" i="1"/>
  <c r="I18" i="1"/>
  <c r="L18" i="1" s="1"/>
  <c r="L9" i="1"/>
  <c r="K9" i="1"/>
  <c r="L15" i="1"/>
  <c r="K15" i="1"/>
  <c r="J9" i="1"/>
  <c r="J11" i="1"/>
  <c r="J13" i="1"/>
  <c r="J15" i="1"/>
  <c r="J17" i="1"/>
  <c r="J10" i="1"/>
  <c r="J12" i="1"/>
  <c r="J14" i="1"/>
  <c r="J16" i="1"/>
  <c r="J18" i="1" l="1"/>
  <c r="K18" i="1"/>
</calcChain>
</file>

<file path=xl/sharedStrings.xml><?xml version="1.0" encoding="utf-8"?>
<sst xmlns="http://schemas.openxmlformats.org/spreadsheetml/2006/main" count="63" uniqueCount="39">
  <si>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</si>
  <si>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</si>
  <si>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</si>
  <si>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</si>
  <si>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</si>
  <si>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</si>
  <si>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</si>
  <si>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</si>
  <si>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</si>
  <si>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</si>
  <si>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</si>
  <si>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</si>
  <si>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</si>
  <si>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</si>
  <si>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006</t>
  </si>
  <si>
    <t>Ahuacatlán</t>
  </si>
  <si>
    <t>03</t>
  </si>
  <si>
    <t>014</t>
  </si>
  <si>
    <t>Amixtlán</t>
  </si>
  <si>
    <t>028</t>
  </si>
  <si>
    <t>Camocuautla</t>
  </si>
  <si>
    <t>030</t>
  </si>
  <si>
    <t>Coatepec</t>
  </si>
  <si>
    <t>068</t>
  </si>
  <si>
    <t>Hermenegildo Galeana</t>
  </si>
  <si>
    <t>123</t>
  </si>
  <si>
    <t>San Felipe Tepatlán</t>
  </si>
  <si>
    <t>162</t>
  </si>
  <si>
    <t>Tepango de Rodríguez</t>
  </si>
  <si>
    <t>167</t>
  </si>
  <si>
    <t>Tepetzintla</t>
  </si>
  <si>
    <t>208</t>
  </si>
  <si>
    <t>Zacatlán</t>
  </si>
  <si>
    <t>Total de la región 03</t>
  </si>
  <si>
    <t xml:space="preserve">Consejo Estatal de Población (COESPO) </t>
  </si>
  <si>
    <t>Según datos del Censo de población y vivienda 2020 del Instituto Nacional de Estadística y Geografía.</t>
  </si>
  <si>
    <t xml:space="preserve">Fuente: Instituto Nacional de Estadística y Geografía: Censo de Población y Vivienda 2020 y Consejo Estatal de Población (COESPO) </t>
  </si>
  <si>
    <t xml:space="preserve">Región </t>
  </si>
  <si>
    <t>Población regional, por municipio y región, por grandes grupos de edad y estructura porcentual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</si>
</sst>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3" fillId="2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20"/>
  <sheetViews>
    <sheetView tabSelected="1" workbookViewId="0">
      <selection activeCell="F18" sqref="F18:L18"/>
    </sheetView>
  </sheetViews>
  <sheetFormatPr baseColWidth="10" defaultRowHeight="14.25" x14ac:dyDescent="0.2"/>
  <cols>
    <col min="1" max="3" width="11.42578125" style="2"/>
    <col min="4" max="4" width="22.28515625" style="2" bestFit="1" customWidth="1"/>
    <col min="5" max="5" width="23.5703125" style="2" bestFit="1" customWidth="1"/>
    <col min="6" max="16384" width="11.42578125" style="2"/>
  </cols>
  <sheetData>
    <row r="1" spans="1:12" ht="19.5" x14ac:dyDescent="0.25">
      <c r="A1" s="1" t="s">
        <v>34</v>
      </c>
    </row>
    <row r="3" spans="1:12" x14ac:dyDescent="0.2">
      <c r="A3" s="2" t="s">
        <v>38</v>
      </c>
    </row>
    <row r="4" spans="1:12" x14ac:dyDescent="0.2">
      <c r="A4" s="2" t="s">
        <v>35</v>
      </c>
    </row>
    <row r="6" spans="1:12" x14ac:dyDescent="0.2">
      <c r="A6" s="2" t="s">
        <v>37</v>
      </c>
      <c r="B6" s="2">
        <v>3</v>
      </c>
    </row>
    <row r="8" spans="1:12" ht="38.25" x14ac:dyDescent="0.2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</row>
    <row r="9" spans="1:12" x14ac:dyDescent="0.2">
      <c r="A9" s="2" t="s">
        <v>12</v>
      </c>
      <c r="B9" s="2" t="s">
        <v>13</v>
      </c>
      <c r="C9" s="2" t="s">
        <v>14</v>
      </c>
      <c r="D9" s="2" t="s">
        <v>15</v>
      </c>
      <c r="E9" s="2" t="s">
        <v>16</v>
      </c>
      <c r="F9" s="3">
        <v>4427</v>
      </c>
      <c r="G9" s="3">
        <v>8737</v>
      </c>
      <c r="H9" s="3">
        <v>1378</v>
      </c>
      <c r="I9" s="3">
        <f t="shared" ref="I9:I17" si="0">SUM(F9:H9)</f>
        <v>14542</v>
      </c>
      <c r="J9" s="4">
        <f t="shared" ref="J9:J18" si="1">F9/I9*100</f>
        <v>30.4428551781048</v>
      </c>
      <c r="K9" s="4">
        <f t="shared" ref="K9:K18" si="2">G9/I9*100</f>
        <v>60.081144271764543</v>
      </c>
      <c r="L9" s="4">
        <f t="shared" ref="L9:L18" si="3">H9/I9*100</f>
        <v>9.4760005501306566</v>
      </c>
    </row>
    <row r="10" spans="1:12" x14ac:dyDescent="0.2">
      <c r="A10" s="2" t="s">
        <v>12</v>
      </c>
      <c r="B10" s="2" t="s">
        <v>13</v>
      </c>
      <c r="C10" s="2" t="s">
        <v>17</v>
      </c>
      <c r="D10" s="2" t="s">
        <v>18</v>
      </c>
      <c r="E10" s="2" t="s">
        <v>16</v>
      </c>
      <c r="F10" s="3">
        <v>1296</v>
      </c>
      <c r="G10" s="3">
        <v>2929</v>
      </c>
      <c r="H10" s="3">
        <v>587</v>
      </c>
      <c r="I10" s="3">
        <f t="shared" si="0"/>
        <v>4812</v>
      </c>
      <c r="J10" s="4">
        <f t="shared" si="1"/>
        <v>26.932668329177055</v>
      </c>
      <c r="K10" s="4">
        <f t="shared" si="2"/>
        <v>60.868661679135492</v>
      </c>
      <c r="L10" s="4">
        <f t="shared" si="3"/>
        <v>12.198669991687447</v>
      </c>
    </row>
    <row r="11" spans="1:12" x14ac:dyDescent="0.2">
      <c r="A11" s="2" t="s">
        <v>12</v>
      </c>
      <c r="B11" s="2" t="s">
        <v>13</v>
      </c>
      <c r="C11" s="2" t="s">
        <v>19</v>
      </c>
      <c r="D11" s="2" t="s">
        <v>20</v>
      </c>
      <c r="E11" s="2" t="s">
        <v>16</v>
      </c>
      <c r="F11" s="3">
        <v>827</v>
      </c>
      <c r="G11" s="3">
        <v>1721</v>
      </c>
      <c r="H11" s="3">
        <v>210</v>
      </c>
      <c r="I11" s="3">
        <f t="shared" si="0"/>
        <v>2758</v>
      </c>
      <c r="J11" s="4">
        <f t="shared" si="1"/>
        <v>29.985496736765771</v>
      </c>
      <c r="K11" s="4">
        <f t="shared" si="2"/>
        <v>62.400290065264684</v>
      </c>
      <c r="L11" s="4">
        <f t="shared" si="3"/>
        <v>7.6142131979695442</v>
      </c>
    </row>
    <row r="12" spans="1:12" x14ac:dyDescent="0.2">
      <c r="A12" s="2" t="s">
        <v>12</v>
      </c>
      <c r="B12" s="2" t="s">
        <v>13</v>
      </c>
      <c r="C12" s="2" t="s">
        <v>21</v>
      </c>
      <c r="D12" s="2" t="s">
        <v>22</v>
      </c>
      <c r="E12" s="2" t="s">
        <v>16</v>
      </c>
      <c r="F12" s="3">
        <v>206</v>
      </c>
      <c r="G12" s="3">
        <v>437</v>
      </c>
      <c r="H12" s="3">
        <v>129</v>
      </c>
      <c r="I12" s="3">
        <f t="shared" si="0"/>
        <v>772</v>
      </c>
      <c r="J12" s="4">
        <f t="shared" si="1"/>
        <v>26.683937823834196</v>
      </c>
      <c r="K12" s="4">
        <f t="shared" si="2"/>
        <v>56.606217616580309</v>
      </c>
      <c r="L12" s="4">
        <f t="shared" si="3"/>
        <v>16.709844559585495</v>
      </c>
    </row>
    <row r="13" spans="1:12" x14ac:dyDescent="0.2">
      <c r="A13" s="2" t="s">
        <v>12</v>
      </c>
      <c r="B13" s="2" t="s">
        <v>13</v>
      </c>
      <c r="C13" s="2" t="s">
        <v>23</v>
      </c>
      <c r="D13" s="2" t="s">
        <v>24</v>
      </c>
      <c r="E13" s="2" t="s">
        <v>16</v>
      </c>
      <c r="F13" s="3">
        <v>2138</v>
      </c>
      <c r="G13" s="3">
        <v>4067</v>
      </c>
      <c r="H13" s="3">
        <v>806</v>
      </c>
      <c r="I13" s="3">
        <f t="shared" si="0"/>
        <v>7011</v>
      </c>
      <c r="J13" s="4">
        <f t="shared" si="1"/>
        <v>30.49493652831265</v>
      </c>
      <c r="K13" s="4">
        <f t="shared" si="2"/>
        <v>58.008843246327203</v>
      </c>
      <c r="L13" s="4">
        <f t="shared" si="3"/>
        <v>11.496220225360149</v>
      </c>
    </row>
    <row r="14" spans="1:12" x14ac:dyDescent="0.2">
      <c r="A14" s="2" t="s">
        <v>12</v>
      </c>
      <c r="B14" s="2" t="s">
        <v>13</v>
      </c>
      <c r="C14" s="2" t="s">
        <v>25</v>
      </c>
      <c r="D14" s="2" t="s">
        <v>26</v>
      </c>
      <c r="E14" s="2" t="s">
        <v>16</v>
      </c>
      <c r="F14" s="3">
        <v>1140</v>
      </c>
      <c r="G14" s="3">
        <v>2202</v>
      </c>
      <c r="H14" s="3">
        <v>451</v>
      </c>
      <c r="I14" s="3">
        <f t="shared" si="0"/>
        <v>3793</v>
      </c>
      <c r="J14" s="4">
        <f t="shared" si="1"/>
        <v>30.05536514632217</v>
      </c>
      <c r="K14" s="4">
        <f t="shared" si="2"/>
        <v>58.054310572106516</v>
      </c>
      <c r="L14" s="4">
        <f t="shared" si="3"/>
        <v>11.890324281571315</v>
      </c>
    </row>
    <row r="15" spans="1:12" x14ac:dyDescent="0.2">
      <c r="A15" s="2" t="s">
        <v>12</v>
      </c>
      <c r="B15" s="2" t="s">
        <v>13</v>
      </c>
      <c r="C15" s="2" t="s">
        <v>27</v>
      </c>
      <c r="D15" s="2" t="s">
        <v>28</v>
      </c>
      <c r="E15" s="2" t="s">
        <v>16</v>
      </c>
      <c r="F15" s="3">
        <v>1221</v>
      </c>
      <c r="G15" s="3">
        <v>2465</v>
      </c>
      <c r="H15" s="3">
        <v>469</v>
      </c>
      <c r="I15" s="3">
        <f t="shared" si="0"/>
        <v>4155</v>
      </c>
      <c r="J15" s="4">
        <f t="shared" si="1"/>
        <v>29.386281588447655</v>
      </c>
      <c r="K15" s="4">
        <f t="shared" si="2"/>
        <v>59.32611311672683</v>
      </c>
      <c r="L15" s="4">
        <f t="shared" si="3"/>
        <v>11.287605294825513</v>
      </c>
    </row>
    <row r="16" spans="1:12" x14ac:dyDescent="0.2">
      <c r="A16" s="2" t="s">
        <v>12</v>
      </c>
      <c r="B16" s="2" t="s">
        <v>13</v>
      </c>
      <c r="C16" s="2" t="s">
        <v>29</v>
      </c>
      <c r="D16" s="2" t="s">
        <v>30</v>
      </c>
      <c r="E16" s="2" t="s">
        <v>16</v>
      </c>
      <c r="F16" s="3">
        <v>3428</v>
      </c>
      <c r="G16" s="3">
        <v>6004</v>
      </c>
      <c r="H16" s="3">
        <v>941</v>
      </c>
      <c r="I16" s="3">
        <f t="shared" si="0"/>
        <v>10373</v>
      </c>
      <c r="J16" s="4">
        <f t="shared" si="1"/>
        <v>33.047334425913427</v>
      </c>
      <c r="K16" s="4">
        <f t="shared" si="2"/>
        <v>57.881037308396799</v>
      </c>
      <c r="L16" s="4">
        <f t="shared" si="3"/>
        <v>9.0716282656897711</v>
      </c>
    </row>
    <row r="17" spans="1:12" x14ac:dyDescent="0.2">
      <c r="A17" s="2" t="s">
        <v>12</v>
      </c>
      <c r="B17" s="2" t="s">
        <v>13</v>
      </c>
      <c r="C17" s="2" t="s">
        <v>31</v>
      </c>
      <c r="D17" s="2" t="s">
        <v>32</v>
      </c>
      <c r="E17" s="2" t="s">
        <v>16</v>
      </c>
      <c r="F17" s="3">
        <v>25679</v>
      </c>
      <c r="G17" s="3">
        <v>54891</v>
      </c>
      <c r="H17" s="3">
        <v>6775</v>
      </c>
      <c r="I17" s="3">
        <f t="shared" si="0"/>
        <v>87345</v>
      </c>
      <c r="J17" s="4">
        <f t="shared" si="1"/>
        <v>29.399507699353141</v>
      </c>
      <c r="K17" s="4">
        <f t="shared" si="2"/>
        <v>62.843894899536323</v>
      </c>
      <c r="L17" s="4">
        <f t="shared" si="3"/>
        <v>7.7565974011105387</v>
      </c>
    </row>
    <row r="18" spans="1:12" ht="15" thickBot="1" x14ac:dyDescent="0.25">
      <c r="E18" s="5" t="s">
        <v>33</v>
      </c>
      <c r="F18" s="10">
        <f>SUBTOTAL(9,F9:F17)</f>
        <v>40362</v>
      </c>
      <c r="G18" s="10">
        <f>SUBTOTAL(9,G9:G17)</f>
        <v>83453</v>
      </c>
      <c r="H18" s="10">
        <f>SUBTOTAL(9,H9:H17)</f>
        <v>11746</v>
      </c>
      <c r="I18" s="10">
        <f>SUBTOTAL(9,I9:I17)</f>
        <v>135561</v>
      </c>
      <c r="J18" s="11">
        <f t="shared" si="1"/>
        <v>29.774050058645184</v>
      </c>
      <c r="K18" s="11">
        <f t="shared" si="2"/>
        <v>61.561215983948181</v>
      </c>
      <c r="L18" s="11">
        <f t="shared" si="3"/>
        <v>8.6647339574066287</v>
      </c>
    </row>
    <row r="19" spans="1:12" ht="15.75" thickTop="1" thickBot="1" x14ac:dyDescent="0.25">
      <c r="A19" s="7" t="s">
        <v>36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9"/>
    </row>
    <row r="20" spans="1:12" ht="15" thickTop="1" x14ac:dyDescent="0.2"/>
  </sheetData>
  <mergeCells count="1">
    <mergeCell ref="A19:L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2021-06-02T17:23:15Z</dcterms:modified>
</cp:coreProperties>
</file>