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Población grandes grupos de edad por región y municipio\"/>
    </mc:Choice>
  </mc:AlternateContent>
  <xr:revisionPtr revIDLastSave="0" documentId="13_ncr:1_{132AA29B-91D9-4F9F-A6B8-CABC88242F69}" xr6:coauthVersionLast="47" xr6:coauthVersionMax="47" xr10:uidLastSave="{00000000-0000-0000-0000-000000000000}"/>
  <bookViews>
    <workbookView xWindow="-120" yWindow="-120" windowWidth="20640" windowHeight="11160" xr2:uid="{4759D4C3-EE1B-42DC-9922-CD2232E545D5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F19" i="1"/>
  <c r="I18" i="1"/>
  <c r="K18" i="1" s="1"/>
  <c r="I17" i="1"/>
  <c r="K17" i="1" s="1"/>
  <c r="I16" i="1"/>
  <c r="K16" i="1" s="1"/>
  <c r="I15" i="1"/>
  <c r="K15" i="1" s="1"/>
  <c r="I14" i="1"/>
  <c r="K14" i="1" s="1"/>
  <c r="I13" i="1"/>
  <c r="K13" i="1" s="1"/>
  <c r="I12" i="1"/>
  <c r="K12" i="1" s="1"/>
  <c r="I11" i="1"/>
  <c r="K11" i="1" s="1"/>
  <c r="I10" i="1"/>
  <c r="K10" i="1" s="1"/>
  <c r="I9" i="1"/>
  <c r="K9" i="1" s="1"/>
  <c r="L12" i="1" l="1"/>
  <c r="L18" i="1"/>
  <c r="L17" i="1"/>
  <c r="L10" i="1"/>
  <c r="L16" i="1"/>
  <c r="I19" i="1"/>
  <c r="L19" i="1" s="1"/>
  <c r="L14" i="1"/>
  <c r="L9" i="1"/>
  <c r="L11" i="1"/>
  <c r="L13" i="1"/>
  <c r="L15" i="1"/>
  <c r="J9" i="1"/>
  <c r="J10" i="1"/>
  <c r="J11" i="1"/>
  <c r="J12" i="1"/>
  <c r="J13" i="1"/>
  <c r="J14" i="1"/>
  <c r="J15" i="1"/>
  <c r="J16" i="1"/>
  <c r="J17" i="1"/>
  <c r="J18" i="1"/>
  <c r="J19" i="1" l="1"/>
  <c r="K19" i="1"/>
</calcChain>
</file>

<file path=xl/sharedStrings.xml><?xml version="1.0" encoding="utf-8"?>
<sst xmlns="http://schemas.openxmlformats.org/spreadsheetml/2006/main" count="68" uniqueCount="41">
  <si>
    <t>Clave de Entidad</t>
  </si>
  <si>
    <t>Nombre de la entidad</t>
  </si>
  <si>
    <t>Clave del muncipio</t>
  </si>
  <si>
    <t>Nombre del municipio</t>
  </si>
  <si>
    <t>Región a la que pertenece</t>
  </si>
  <si>
    <t>Población de 0 a 14 años</t>
  </si>
  <si>
    <t>Población de 15 a 64 años</t>
  </si>
  <si>
    <t>Población de 65 años y más</t>
  </si>
  <si>
    <t>Población Total</t>
  </si>
  <si>
    <t>Porcentaje de 0 a 14 años</t>
  </si>
  <si>
    <t>Porcentaje de 15 a 64 años</t>
  </si>
  <si>
    <t>Porcentaje de 65 años y más</t>
  </si>
  <si>
    <t>21</t>
  </si>
  <si>
    <t>Puebla</t>
  </si>
  <si>
    <t>029</t>
  </si>
  <si>
    <t>Caxhuacan</t>
  </si>
  <si>
    <t>04</t>
  </si>
  <si>
    <t>072</t>
  </si>
  <si>
    <t>Huehuetla</t>
  </si>
  <si>
    <t>077</t>
  </si>
  <si>
    <t>Hueytlalpan</t>
  </si>
  <si>
    <t>078</t>
  </si>
  <si>
    <t>Huitzilan de Serdán</t>
  </si>
  <si>
    <t>080</t>
  </si>
  <si>
    <t>Atlequizayan</t>
  </si>
  <si>
    <t>084</t>
  </si>
  <si>
    <t>Ixtepec</t>
  </si>
  <si>
    <t>107</t>
  </si>
  <si>
    <t>Olintla</t>
  </si>
  <si>
    <t>202</t>
  </si>
  <si>
    <t>Xochitlán de Vicente Suárez</t>
  </si>
  <si>
    <t>210</t>
  </si>
  <si>
    <t>Zapotitlán de Méndez</t>
  </si>
  <si>
    <t>215</t>
  </si>
  <si>
    <t>Zongozotla</t>
  </si>
  <si>
    <t>Total de la región 04</t>
  </si>
  <si>
    <t xml:space="preserve">Consejo Estatal de Población (COESPO) </t>
  </si>
  <si>
    <t>Según datos del Censo de población y vivienda 2020 del Instituto Nacional de Estadística y Geografía.</t>
  </si>
  <si>
    <t xml:space="preserve">Fuente: Instituto Nacional de Estadística y Geografía: Censo de Población y Vivienda 2020 y Consejo Estatal de Población (COESPO) </t>
  </si>
  <si>
    <t xml:space="preserve">Región </t>
  </si>
  <si>
    <t>Población regional, por municipio y región, por grandes grupos de edad y estructura porcentual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</si>
</sst>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5098-A36F-4992-9021-2281314A27F5}">
  <dimension ref="A1:L21"/>
  <sheetViews>
    <sheetView tabSelected="1" workbookViewId="0">
      <selection activeCell="F19" sqref="F19:L19"/>
    </sheetView>
  </sheetViews>
  <sheetFormatPr baseColWidth="10" defaultRowHeight="14.25" x14ac:dyDescent="0.2"/>
  <cols>
    <col min="1" max="3" width="11.42578125" style="2"/>
    <col min="4" max="4" width="27" style="2" bestFit="1" customWidth="1"/>
    <col min="5" max="5" width="23.5703125" style="2" bestFit="1" customWidth="1"/>
    <col min="6" max="16384" width="11.42578125" style="2"/>
  </cols>
  <sheetData>
    <row r="1" spans="1:12" ht="19.5" x14ac:dyDescent="0.25">
      <c r="A1" s="1" t="s">
        <v>36</v>
      </c>
    </row>
    <row r="3" spans="1:12" x14ac:dyDescent="0.2">
      <c r="A3" s="2" t="s">
        <v>40</v>
      </c>
    </row>
    <row r="4" spans="1:12" x14ac:dyDescent="0.2">
      <c r="A4" s="2" t="s">
        <v>37</v>
      </c>
    </row>
    <row r="6" spans="1:12" x14ac:dyDescent="0.2">
      <c r="A6" s="2" t="s">
        <v>39</v>
      </c>
      <c r="B6" s="2">
        <v>4</v>
      </c>
    </row>
    <row r="7" spans="1:12" ht="15" thickBot="1" x14ac:dyDescent="0.25"/>
    <row r="8" spans="1:12" ht="39" thickBot="1" x14ac:dyDescent="0.25">
      <c r="A8" s="3" t="s">
        <v>0</v>
      </c>
      <c r="B8" s="3" t="s">
        <v>1</v>
      </c>
      <c r="C8" s="3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</row>
    <row r="9" spans="1:12" x14ac:dyDescent="0.2">
      <c r="A9" s="2" t="s">
        <v>12</v>
      </c>
      <c r="B9" s="2" t="s">
        <v>13</v>
      </c>
      <c r="C9" s="2" t="s">
        <v>14</v>
      </c>
      <c r="D9" s="2" t="s">
        <v>15</v>
      </c>
      <c r="E9" s="2" t="s">
        <v>16</v>
      </c>
      <c r="F9" s="4">
        <v>1008</v>
      </c>
      <c r="G9" s="4">
        <v>2310</v>
      </c>
      <c r="H9" s="4">
        <v>493</v>
      </c>
      <c r="I9" s="4">
        <f t="shared" ref="I9:I18" si="0">SUM(F9:H9)</f>
        <v>3811</v>
      </c>
      <c r="J9" s="5">
        <f t="shared" ref="J9:J19" si="1">F9/I9*100</f>
        <v>26.449750721595382</v>
      </c>
      <c r="K9" s="5">
        <f t="shared" ref="K9:K19" si="2">G9/I9*100</f>
        <v>60.614012070322751</v>
      </c>
      <c r="L9" s="5">
        <f t="shared" ref="L9:L19" si="3">H9/I9*100</f>
        <v>12.936237208081868</v>
      </c>
    </row>
    <row r="10" spans="1:12" x14ac:dyDescent="0.2">
      <c r="A10" s="2" t="s">
        <v>12</v>
      </c>
      <c r="B10" s="2" t="s">
        <v>13</v>
      </c>
      <c r="C10" s="2" t="s">
        <v>17</v>
      </c>
      <c r="D10" s="2" t="s">
        <v>18</v>
      </c>
      <c r="E10" s="2" t="s">
        <v>16</v>
      </c>
      <c r="F10" s="4">
        <v>5021</v>
      </c>
      <c r="G10" s="4">
        <v>9933</v>
      </c>
      <c r="H10" s="4">
        <v>2127</v>
      </c>
      <c r="I10" s="4">
        <f t="shared" si="0"/>
        <v>17081</v>
      </c>
      <c r="J10" s="5">
        <f t="shared" si="1"/>
        <v>29.395234471049704</v>
      </c>
      <c r="K10" s="5">
        <f t="shared" si="2"/>
        <v>58.152333001580701</v>
      </c>
      <c r="L10" s="5">
        <f t="shared" si="3"/>
        <v>12.452432527369591</v>
      </c>
    </row>
    <row r="11" spans="1:12" x14ac:dyDescent="0.2">
      <c r="A11" s="2" t="s">
        <v>12</v>
      </c>
      <c r="B11" s="2" t="s">
        <v>13</v>
      </c>
      <c r="C11" s="2" t="s">
        <v>19</v>
      </c>
      <c r="D11" s="2" t="s">
        <v>20</v>
      </c>
      <c r="E11" s="2" t="s">
        <v>16</v>
      </c>
      <c r="F11" s="4">
        <v>1685</v>
      </c>
      <c r="G11" s="4">
        <v>3697</v>
      </c>
      <c r="H11" s="4">
        <v>569</v>
      </c>
      <c r="I11" s="4">
        <f t="shared" si="0"/>
        <v>5951</v>
      </c>
      <c r="J11" s="5">
        <f t="shared" si="1"/>
        <v>28.314568980003362</v>
      </c>
      <c r="K11" s="5">
        <f t="shared" si="2"/>
        <v>62.124012770962864</v>
      </c>
      <c r="L11" s="5">
        <f t="shared" si="3"/>
        <v>9.5614182490337765</v>
      </c>
    </row>
    <row r="12" spans="1:12" x14ac:dyDescent="0.2">
      <c r="A12" s="2" t="s">
        <v>12</v>
      </c>
      <c r="B12" s="2" t="s">
        <v>13</v>
      </c>
      <c r="C12" s="2" t="s">
        <v>21</v>
      </c>
      <c r="D12" s="2" t="s">
        <v>22</v>
      </c>
      <c r="E12" s="2" t="s">
        <v>16</v>
      </c>
      <c r="F12" s="4">
        <v>5319</v>
      </c>
      <c r="G12" s="4">
        <v>9601</v>
      </c>
      <c r="H12" s="4">
        <v>1005</v>
      </c>
      <c r="I12" s="4">
        <f t="shared" si="0"/>
        <v>15925</v>
      </c>
      <c r="J12" s="5">
        <f t="shared" si="1"/>
        <v>33.400313971742548</v>
      </c>
      <c r="K12" s="5">
        <f t="shared" si="2"/>
        <v>60.288854003139711</v>
      </c>
      <c r="L12" s="5">
        <f t="shared" si="3"/>
        <v>6.3108320251177394</v>
      </c>
    </row>
    <row r="13" spans="1:12" x14ac:dyDescent="0.2">
      <c r="A13" s="2" t="s">
        <v>12</v>
      </c>
      <c r="B13" s="2" t="s">
        <v>13</v>
      </c>
      <c r="C13" s="2" t="s">
        <v>23</v>
      </c>
      <c r="D13" s="2" t="s">
        <v>24</v>
      </c>
      <c r="E13" s="2" t="s">
        <v>16</v>
      </c>
      <c r="F13" s="4">
        <v>694</v>
      </c>
      <c r="G13" s="4">
        <v>1531</v>
      </c>
      <c r="H13" s="4">
        <v>408</v>
      </c>
      <c r="I13" s="4">
        <f t="shared" si="0"/>
        <v>2633</v>
      </c>
      <c r="J13" s="5">
        <f t="shared" si="1"/>
        <v>26.357766805924797</v>
      </c>
      <c r="K13" s="5">
        <f t="shared" si="2"/>
        <v>58.146600835548803</v>
      </c>
      <c r="L13" s="5">
        <f t="shared" si="3"/>
        <v>15.495632358526395</v>
      </c>
    </row>
    <row r="14" spans="1:12" x14ac:dyDescent="0.2">
      <c r="A14" s="2" t="s">
        <v>12</v>
      </c>
      <c r="B14" s="2" t="s">
        <v>13</v>
      </c>
      <c r="C14" s="2" t="s">
        <v>25</v>
      </c>
      <c r="D14" s="2" t="s">
        <v>26</v>
      </c>
      <c r="E14" s="2" t="s">
        <v>16</v>
      </c>
      <c r="F14" s="4">
        <v>2058</v>
      </c>
      <c r="G14" s="4">
        <v>4184</v>
      </c>
      <c r="H14" s="4">
        <v>707</v>
      </c>
      <c r="I14" s="4">
        <f t="shared" si="0"/>
        <v>6949</v>
      </c>
      <c r="J14" s="5">
        <f t="shared" si="1"/>
        <v>29.615772053532886</v>
      </c>
      <c r="K14" s="5">
        <f t="shared" si="2"/>
        <v>60.21010217297453</v>
      </c>
      <c r="L14" s="5">
        <f t="shared" si="3"/>
        <v>10.174125773492589</v>
      </c>
    </row>
    <row r="15" spans="1:12" x14ac:dyDescent="0.2">
      <c r="A15" s="2" t="s">
        <v>12</v>
      </c>
      <c r="B15" s="2" t="s">
        <v>13</v>
      </c>
      <c r="C15" s="2" t="s">
        <v>27</v>
      </c>
      <c r="D15" s="2" t="s">
        <v>28</v>
      </c>
      <c r="E15" s="2" t="s">
        <v>16</v>
      </c>
      <c r="F15" s="4">
        <v>3862</v>
      </c>
      <c r="G15" s="4">
        <v>6685</v>
      </c>
      <c r="H15" s="4">
        <v>1446</v>
      </c>
      <c r="I15" s="4">
        <f t="shared" si="0"/>
        <v>11993</v>
      </c>
      <c r="J15" s="5">
        <f t="shared" si="1"/>
        <v>32.202117902109563</v>
      </c>
      <c r="K15" s="5">
        <f t="shared" si="2"/>
        <v>55.74084882848328</v>
      </c>
      <c r="L15" s="5">
        <f t="shared" si="3"/>
        <v>12.057033269407153</v>
      </c>
    </row>
    <row r="16" spans="1:12" x14ac:dyDescent="0.2">
      <c r="A16" s="2" t="s">
        <v>12</v>
      </c>
      <c r="B16" s="2" t="s">
        <v>13</v>
      </c>
      <c r="C16" s="2" t="s">
        <v>29</v>
      </c>
      <c r="D16" s="2" t="s">
        <v>30</v>
      </c>
      <c r="E16" s="2" t="s">
        <v>16</v>
      </c>
      <c r="F16" s="4">
        <v>3984</v>
      </c>
      <c r="G16" s="4">
        <v>7895</v>
      </c>
      <c r="H16" s="4">
        <v>1146</v>
      </c>
      <c r="I16" s="4">
        <f t="shared" si="0"/>
        <v>13025</v>
      </c>
      <c r="J16" s="5">
        <f t="shared" si="1"/>
        <v>30.587332053742806</v>
      </c>
      <c r="K16" s="5">
        <f t="shared" si="2"/>
        <v>60.614203454894437</v>
      </c>
      <c r="L16" s="5">
        <f t="shared" si="3"/>
        <v>8.798464491362763</v>
      </c>
    </row>
    <row r="17" spans="1:12" x14ac:dyDescent="0.2">
      <c r="A17" s="2" t="s">
        <v>12</v>
      </c>
      <c r="B17" s="2" t="s">
        <v>13</v>
      </c>
      <c r="C17" s="2" t="s">
        <v>31</v>
      </c>
      <c r="D17" s="2" t="s">
        <v>32</v>
      </c>
      <c r="E17" s="2" t="s">
        <v>16</v>
      </c>
      <c r="F17" s="4">
        <v>1525</v>
      </c>
      <c r="G17" s="4">
        <v>3512</v>
      </c>
      <c r="H17" s="4">
        <v>638</v>
      </c>
      <c r="I17" s="4">
        <f t="shared" si="0"/>
        <v>5675</v>
      </c>
      <c r="J17" s="5">
        <f t="shared" si="1"/>
        <v>26.872246696035241</v>
      </c>
      <c r="K17" s="5">
        <f t="shared" si="2"/>
        <v>61.885462555066084</v>
      </c>
      <c r="L17" s="5">
        <f t="shared" si="3"/>
        <v>11.242290748898679</v>
      </c>
    </row>
    <row r="18" spans="1:12" x14ac:dyDescent="0.2">
      <c r="A18" s="2" t="s">
        <v>12</v>
      </c>
      <c r="B18" s="2" t="s">
        <v>13</v>
      </c>
      <c r="C18" s="2" t="s">
        <v>33</v>
      </c>
      <c r="D18" s="2" t="s">
        <v>34</v>
      </c>
      <c r="E18" s="2" t="s">
        <v>16</v>
      </c>
      <c r="F18" s="4">
        <v>1022</v>
      </c>
      <c r="G18" s="4">
        <v>2987</v>
      </c>
      <c r="H18" s="4">
        <v>530</v>
      </c>
      <c r="I18" s="4">
        <f t="shared" si="0"/>
        <v>4539</v>
      </c>
      <c r="J18" s="5">
        <f t="shared" si="1"/>
        <v>22.515972681207312</v>
      </c>
      <c r="K18" s="5">
        <f t="shared" si="2"/>
        <v>65.80744657413527</v>
      </c>
      <c r="L18" s="5">
        <f t="shared" si="3"/>
        <v>11.676580744657414</v>
      </c>
    </row>
    <row r="19" spans="1:12" ht="15" thickBot="1" x14ac:dyDescent="0.25">
      <c r="E19" s="6" t="s">
        <v>35</v>
      </c>
      <c r="F19" s="10">
        <f>SUBTOTAL(9,F9:F18)</f>
        <v>26178</v>
      </c>
      <c r="G19" s="10">
        <f>SUBTOTAL(9,G9:G18)</f>
        <v>52335</v>
      </c>
      <c r="H19" s="10">
        <f>SUBTOTAL(9,H9:H18)</f>
        <v>9069</v>
      </c>
      <c r="I19" s="10">
        <f>SUBTOTAL(9,I9:I18)</f>
        <v>87582</v>
      </c>
      <c r="J19" s="11">
        <f t="shared" si="1"/>
        <v>29.889703363704871</v>
      </c>
      <c r="K19" s="11">
        <f t="shared" si="2"/>
        <v>59.755429197780366</v>
      </c>
      <c r="L19" s="11">
        <f t="shared" si="3"/>
        <v>10.354867438514763</v>
      </c>
    </row>
    <row r="20" spans="1:12" ht="15.75" thickTop="1" thickBot="1" x14ac:dyDescent="0.25">
      <c r="A20" s="7" t="s">
        <v>38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</row>
    <row r="21" spans="1:12" ht="15" thickTop="1" x14ac:dyDescent="0.2"/>
  </sheetData>
  <mergeCells count="1">
    <mergeCell ref="A20:L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4AAA3-55A2-4D0E-BE81-08AB3EC1B31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0B72-E14E-4869-9D77-3D9D0B575BF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2021-05-20T20:37:59Z</dcterms:created>
  <dcterms:modified xsi:type="dcterms:W3CDTF">2021-06-02T17:22:51Z</dcterms:modified>
</cp:coreProperties>
</file>