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277F7C25-E337-4814-B916-634BE3BA4B39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I19" i="1"/>
  <c r="I18" i="1"/>
  <c r="I17" i="1"/>
  <c r="I16" i="1"/>
  <c r="I15" i="1"/>
  <c r="I14" i="1"/>
  <c r="I13" i="1"/>
  <c r="I12" i="1"/>
  <c r="I11" i="1"/>
  <c r="I10" i="1"/>
  <c r="I9" i="1"/>
  <c r="I20" i="1" l="1"/>
  <c r="K20" i="1" s="1"/>
  <c r="L9" i="1"/>
  <c r="K9" i="1"/>
  <c r="J9" i="1"/>
  <c r="L13" i="1"/>
  <c r="K13" i="1"/>
  <c r="J13" i="1"/>
  <c r="L17" i="1"/>
  <c r="K17" i="1"/>
  <c r="J17" i="1"/>
  <c r="L12" i="1"/>
  <c r="K12" i="1"/>
  <c r="J12" i="1"/>
  <c r="L16" i="1"/>
  <c r="K16" i="1"/>
  <c r="J16" i="1"/>
  <c r="L10" i="1"/>
  <c r="K10" i="1"/>
  <c r="J10" i="1"/>
  <c r="L14" i="1"/>
  <c r="K14" i="1"/>
  <c r="J14" i="1"/>
  <c r="L18" i="1"/>
  <c r="K18" i="1"/>
  <c r="J18" i="1"/>
  <c r="L11" i="1"/>
  <c r="K11" i="1"/>
  <c r="J11" i="1"/>
  <c r="L15" i="1"/>
  <c r="K15" i="1"/>
  <c r="J15" i="1"/>
  <c r="L19" i="1"/>
  <c r="K19" i="1"/>
  <c r="J19" i="1"/>
  <c r="L20" i="1" l="1"/>
  <c r="J20" i="1"/>
</calcChain>
</file>

<file path=xl/sharedStrings.xml><?xml version="1.0" encoding="utf-8"?>
<sst xmlns="http://schemas.openxmlformats.org/spreadsheetml/2006/main" count="73" uniqueCount="43">
  <si>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</si>
  <si>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</si>
  <si>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</si>
  <si>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</si>
  <si>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</si>
  <si>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</si>
  <si>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</si>
  <si>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</si>
  <si>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</si>
  <si>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</si>
  <si>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</si>
  <si>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</si>
  <si>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</si>
  <si>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</si>
  <si>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044</t>
  </si>
  <si>
    <t>Cuyoaco</t>
  </si>
  <si>
    <t>08</t>
  </si>
  <si>
    <t>094</t>
  </si>
  <si>
    <t>Libres</t>
  </si>
  <si>
    <t>096</t>
  </si>
  <si>
    <t>Mazapiltepec de Juárez</t>
  </si>
  <si>
    <t>104</t>
  </si>
  <si>
    <t>Nopalucan</t>
  </si>
  <si>
    <t>105</t>
  </si>
  <si>
    <t>Ocotepec</t>
  </si>
  <si>
    <t>108</t>
  </si>
  <si>
    <t>Oriental</t>
  </si>
  <si>
    <t>117</t>
  </si>
  <si>
    <t>Rafael Lara Grajales</t>
  </si>
  <si>
    <t>128</t>
  </si>
  <si>
    <t>San José Chiapa</t>
  </si>
  <si>
    <t>142</t>
  </si>
  <si>
    <t>San Salvador el Seco</t>
  </si>
  <si>
    <t>152</t>
  </si>
  <si>
    <t>Soltepec</t>
  </si>
  <si>
    <t>170</t>
  </si>
  <si>
    <t>Tepeyahualco</t>
  </si>
  <si>
    <t>Total de la región 08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</si>
  <si>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</si>
  <si>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</si>
  <si>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</si>
  <si>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Region 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</si>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</sst>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2"/>
  <sheetViews>
    <sheetView tabSelected="1" workbookViewId="0">
      <selection activeCell="F20" sqref="F20:L20"/>
    </sheetView>
  </sheetViews>
  <sheetFormatPr baseColWidth="10" defaultRowHeight="14.25" x14ac:dyDescent="0.2"/>
  <cols>
    <col min="1" max="3" width="11.42578125" style="2"/>
    <col min="4" max="4" width="22.85546875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38</v>
      </c>
    </row>
    <row r="3" spans="1:12" x14ac:dyDescent="0.2">
      <c r="A3" s="2" t="s">
        <v>39</v>
      </c>
    </row>
    <row r="4" spans="1:12" x14ac:dyDescent="0.2">
      <c r="A4" s="2" t="s">
        <v>40</v>
      </c>
    </row>
    <row r="6" spans="1:12" x14ac:dyDescent="0.2">
      <c r="A6" s="2" t="s">
        <v>41</v>
      </c>
      <c r="B6" s="2">
        <v>8</v>
      </c>
    </row>
    <row r="8" spans="1:12" ht="38.2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5218</v>
      </c>
      <c r="G9" s="3">
        <v>10526</v>
      </c>
      <c r="H9" s="3">
        <v>1395</v>
      </c>
      <c r="I9" s="3">
        <f t="shared" ref="I9:I19" si="0">SUM(F9:H9)</f>
        <v>17139</v>
      </c>
      <c r="J9" s="4">
        <f t="shared" ref="J9:J20" si="1">F9/I9*100</f>
        <v>30.445183499620747</v>
      </c>
      <c r="K9" s="4">
        <f t="shared" ref="K9:K20" si="2">G9/I9*100</f>
        <v>61.415485150825603</v>
      </c>
      <c r="L9" s="4">
        <f t="shared" ref="L9:L20" si="3">H9/I9*100</f>
        <v>8.1393313495536503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11550</v>
      </c>
      <c r="G10" s="3">
        <v>23082</v>
      </c>
      <c r="H10" s="3">
        <v>2617</v>
      </c>
      <c r="I10" s="3">
        <f t="shared" si="0"/>
        <v>37249</v>
      </c>
      <c r="J10" s="4">
        <f t="shared" si="1"/>
        <v>31.00754382667991</v>
      </c>
      <c r="K10" s="4">
        <f t="shared" si="2"/>
        <v>61.966764208435123</v>
      </c>
      <c r="L10" s="4">
        <f t="shared" si="3"/>
        <v>7.0256919648849632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927</v>
      </c>
      <c r="G11" s="3">
        <v>2001</v>
      </c>
      <c r="H11" s="3">
        <v>248</v>
      </c>
      <c r="I11" s="3">
        <f t="shared" si="0"/>
        <v>3176</v>
      </c>
      <c r="J11" s="4">
        <f t="shared" si="1"/>
        <v>29.187657430730479</v>
      </c>
      <c r="K11" s="4">
        <f t="shared" si="2"/>
        <v>63.003778337531493</v>
      </c>
      <c r="L11" s="4">
        <f t="shared" si="3"/>
        <v>7.8085642317380355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10598</v>
      </c>
      <c r="G12" s="3">
        <v>20469</v>
      </c>
      <c r="H12" s="3">
        <v>1703</v>
      </c>
      <c r="I12" s="3">
        <f t="shared" si="0"/>
        <v>32770</v>
      </c>
      <c r="J12" s="4">
        <f t="shared" si="1"/>
        <v>32.340555386023802</v>
      </c>
      <c r="K12" s="4">
        <f t="shared" si="2"/>
        <v>62.462618248397931</v>
      </c>
      <c r="L12" s="4">
        <f t="shared" si="3"/>
        <v>5.1968263655782732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1466</v>
      </c>
      <c r="G13" s="3">
        <v>2968</v>
      </c>
      <c r="H13" s="3">
        <v>643</v>
      </c>
      <c r="I13" s="3">
        <f t="shared" si="0"/>
        <v>5077</v>
      </c>
      <c r="J13" s="4">
        <f t="shared" si="1"/>
        <v>28.875320070908018</v>
      </c>
      <c r="K13" s="4">
        <f t="shared" si="2"/>
        <v>58.459720307268071</v>
      </c>
      <c r="L13" s="4">
        <f t="shared" si="3"/>
        <v>12.664959621823913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3">
        <v>6119</v>
      </c>
      <c r="G14" s="3">
        <v>12538</v>
      </c>
      <c r="H14" s="3">
        <v>1246</v>
      </c>
      <c r="I14" s="3">
        <f t="shared" si="0"/>
        <v>19903</v>
      </c>
      <c r="J14" s="4">
        <f t="shared" si="1"/>
        <v>30.744108928302268</v>
      </c>
      <c r="K14" s="4">
        <f t="shared" si="2"/>
        <v>62.995528312314732</v>
      </c>
      <c r="L14" s="4">
        <f t="shared" si="3"/>
        <v>6.2603627593830078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3">
        <v>4673</v>
      </c>
      <c r="G15" s="3">
        <v>10278</v>
      </c>
      <c r="H15" s="3">
        <v>1001</v>
      </c>
      <c r="I15" s="3">
        <f t="shared" si="0"/>
        <v>15952</v>
      </c>
      <c r="J15" s="4">
        <f t="shared" si="1"/>
        <v>29.294132397191575</v>
      </c>
      <c r="K15" s="4">
        <f t="shared" si="2"/>
        <v>64.430792377131397</v>
      </c>
      <c r="L15" s="4">
        <f t="shared" si="3"/>
        <v>6.275075225677031</v>
      </c>
    </row>
    <row r="16" spans="1:12" x14ac:dyDescent="0.2">
      <c r="A16" s="2" t="s">
        <v>12</v>
      </c>
      <c r="B16" s="2" t="s">
        <v>13</v>
      </c>
      <c r="C16" s="2" t="s">
        <v>29</v>
      </c>
      <c r="D16" s="2" t="s">
        <v>30</v>
      </c>
      <c r="E16" s="2" t="s">
        <v>16</v>
      </c>
      <c r="F16" s="3">
        <v>3314</v>
      </c>
      <c r="G16" s="3">
        <v>6438</v>
      </c>
      <c r="H16" s="3">
        <v>691</v>
      </c>
      <c r="I16" s="3">
        <f t="shared" si="0"/>
        <v>10443</v>
      </c>
      <c r="J16" s="4">
        <f t="shared" si="1"/>
        <v>31.734176003064253</v>
      </c>
      <c r="K16" s="4">
        <f t="shared" si="2"/>
        <v>61.648951450732547</v>
      </c>
      <c r="L16" s="4">
        <f t="shared" si="3"/>
        <v>6.6168725462031981</v>
      </c>
    </row>
    <row r="17" spans="1:12" x14ac:dyDescent="0.2">
      <c r="A17" s="2" t="s">
        <v>12</v>
      </c>
      <c r="B17" s="2" t="s">
        <v>13</v>
      </c>
      <c r="C17" s="2" t="s">
        <v>31</v>
      </c>
      <c r="D17" s="2" t="s">
        <v>32</v>
      </c>
      <c r="E17" s="2" t="s">
        <v>16</v>
      </c>
      <c r="F17" s="3">
        <v>8741</v>
      </c>
      <c r="G17" s="3">
        <v>19675</v>
      </c>
      <c r="H17" s="3">
        <v>2223</v>
      </c>
      <c r="I17" s="3">
        <f t="shared" si="0"/>
        <v>30639</v>
      </c>
      <c r="J17" s="4">
        <f t="shared" si="1"/>
        <v>28.52899898821763</v>
      </c>
      <c r="K17" s="4">
        <f t="shared" si="2"/>
        <v>64.215542282711581</v>
      </c>
      <c r="L17" s="4">
        <f t="shared" si="3"/>
        <v>7.2554587290707921</v>
      </c>
    </row>
    <row r="18" spans="1:12" x14ac:dyDescent="0.2">
      <c r="A18" s="2" t="s">
        <v>12</v>
      </c>
      <c r="B18" s="2" t="s">
        <v>13</v>
      </c>
      <c r="C18" s="2" t="s">
        <v>33</v>
      </c>
      <c r="D18" s="2" t="s">
        <v>34</v>
      </c>
      <c r="E18" s="2" t="s">
        <v>16</v>
      </c>
      <c r="F18" s="3">
        <v>3594</v>
      </c>
      <c r="G18" s="3">
        <v>7776</v>
      </c>
      <c r="H18" s="3">
        <v>1260</v>
      </c>
      <c r="I18" s="3">
        <f t="shared" si="0"/>
        <v>12630</v>
      </c>
      <c r="J18" s="4">
        <f t="shared" si="1"/>
        <v>28.456057007125889</v>
      </c>
      <c r="K18" s="4">
        <f t="shared" si="2"/>
        <v>61.567695961995248</v>
      </c>
      <c r="L18" s="4">
        <f t="shared" si="3"/>
        <v>9.9762470308788593</v>
      </c>
    </row>
    <row r="19" spans="1:12" x14ac:dyDescent="0.2">
      <c r="A19" s="2" t="s">
        <v>12</v>
      </c>
      <c r="B19" s="2" t="s">
        <v>13</v>
      </c>
      <c r="C19" s="2" t="s">
        <v>35</v>
      </c>
      <c r="D19" s="2" t="s">
        <v>36</v>
      </c>
      <c r="E19" s="2" t="s">
        <v>16</v>
      </c>
      <c r="F19" s="3">
        <v>5902</v>
      </c>
      <c r="G19" s="3">
        <v>11731</v>
      </c>
      <c r="H19" s="3">
        <v>1540</v>
      </c>
      <c r="I19" s="3">
        <f t="shared" si="0"/>
        <v>19173</v>
      </c>
      <c r="J19" s="4">
        <f t="shared" si="1"/>
        <v>30.782871746727171</v>
      </c>
      <c r="K19" s="4">
        <f t="shared" si="2"/>
        <v>61.184999739216607</v>
      </c>
      <c r="L19" s="4">
        <f t="shared" si="3"/>
        <v>8.0321285140562253</v>
      </c>
    </row>
    <row r="20" spans="1:12" ht="15" thickBot="1" x14ac:dyDescent="0.25">
      <c r="E20" s="5" t="s">
        <v>37</v>
      </c>
      <c r="F20" s="10">
        <f>SUBTOTAL(9,F9:F19)</f>
        <v>62102</v>
      </c>
      <c r="G20" s="10">
        <f>SUBTOTAL(9,G9:G19)</f>
        <v>127482</v>
      </c>
      <c r="H20" s="10">
        <f>SUBTOTAL(9,H9:H19)</f>
        <v>14567</v>
      </c>
      <c r="I20" s="10">
        <f>SUBTOTAL(9,I9:I19)</f>
        <v>204151</v>
      </c>
      <c r="J20" s="11">
        <f t="shared" si="1"/>
        <v>30.419640364240198</v>
      </c>
      <c r="K20" s="11">
        <f t="shared" si="2"/>
        <v>62.444954959809159</v>
      </c>
      <c r="L20" s="11">
        <f t="shared" si="3"/>
        <v>7.1354046759506451</v>
      </c>
    </row>
    <row r="21" spans="1:12" ht="15.75" thickTop="1" thickBot="1" x14ac:dyDescent="0.25">
      <c r="A21" s="7" t="s">
        <v>42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</row>
    <row r="22" spans="1:12" ht="15" thickTop="1" x14ac:dyDescent="0.2"/>
  </sheetData>
  <mergeCells count="1">
    <mergeCell ref="A21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2021-06-02T17:21:52Z</dcterms:modified>
</cp:coreProperties>
</file>