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grandes grupos de edad por región y municipio\"/>
    </mc:Choice>
  </mc:AlternateContent>
  <xr:revisionPtr revIDLastSave="0" documentId="13_ncr:1_{A3AA9922-61C5-4D3F-AC59-74A822F030F0}" xr6:coauthVersionLast="47" xr6:coauthVersionMax="47" xr10:uidLastSave="{00000000-0000-0000-0000-000000000000}"/>
  <bookViews>
    <workbookView xWindow="-120" yWindow="-120" windowWidth="20640" windowHeight="11160" xr2:uid="{4759D4C3-EE1B-42DC-9922-CD2232E545D5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G16" i="1"/>
  <c r="F16" i="1"/>
  <c r="I15" i="1"/>
  <c r="I14" i="1"/>
  <c r="J14" i="1" s="1"/>
  <c r="I13" i="1"/>
  <c r="J13" i="1" s="1"/>
  <c r="I12" i="1"/>
  <c r="J12" i="1" s="1"/>
  <c r="I11" i="1"/>
  <c r="I10" i="1"/>
  <c r="J10" i="1" s="1"/>
  <c r="I9" i="1"/>
  <c r="J9" i="1" s="1"/>
  <c r="L9" i="1" l="1"/>
  <c r="K12" i="1"/>
  <c r="L12" i="1"/>
  <c r="L13" i="1"/>
  <c r="J15" i="1"/>
  <c r="L15" i="1"/>
  <c r="K15" i="1"/>
  <c r="J11" i="1"/>
  <c r="L11" i="1"/>
  <c r="K11" i="1"/>
  <c r="K10" i="1"/>
  <c r="K14" i="1"/>
  <c r="I16" i="1"/>
  <c r="K16" i="1" s="1"/>
  <c r="K9" i="1"/>
  <c r="L10" i="1"/>
  <c r="K13" i="1"/>
  <c r="L14" i="1"/>
  <c r="J16" i="1" l="1"/>
  <c r="L16" i="1"/>
</calcChain>
</file>

<file path=xl/sharedStrings.xml><?xml version="1.0" encoding="utf-8"?>
<sst xmlns="http://schemas.openxmlformats.org/spreadsheetml/2006/main" count="53" uniqueCount="35">
  <si>
    <t>Clave de Entidad</t>
  </si>
  <si>
    <t>Nombre de la entidad</t>
  </si>
  <si>
    <t>Clave del muncipio</t>
  </si>
  <si>
    <t>Nombre del municipio</t>
  </si>
  <si>
    <t>Región a la que pertenece</t>
  </si>
  <si>
    <t>Población de 0 a 14 años</t>
  </si>
  <si>
    <t>Población de 15 a 64 años</t>
  </si>
  <si>
    <t>Población de 65 años y más</t>
  </si>
  <si>
    <t>Población Total</t>
  </si>
  <si>
    <t>Porcentaje de 0 a 14 años</t>
  </si>
  <si>
    <t>Porcentaje de 15 a 64 años</t>
  </si>
  <si>
    <t>Porcentaje de 65 años y más</t>
  </si>
  <si>
    <t>21</t>
  </si>
  <si>
    <t>Puebla</t>
  </si>
  <si>
    <t>050</t>
  </si>
  <si>
    <t>Chichiquila</t>
  </si>
  <si>
    <t>09</t>
  </si>
  <si>
    <t>058</t>
  </si>
  <si>
    <t>Chilchotla</t>
  </si>
  <si>
    <t>067</t>
  </si>
  <si>
    <t>Guadalupe Victoria</t>
  </si>
  <si>
    <t>093</t>
  </si>
  <si>
    <t>Lafragua</t>
  </si>
  <si>
    <t>116</t>
  </si>
  <si>
    <t>Quimixtlán</t>
  </si>
  <si>
    <t>137</t>
  </si>
  <si>
    <t>San Nicolás Buenos Aires</t>
  </si>
  <si>
    <t>179</t>
  </si>
  <si>
    <t>Tlachichuca</t>
  </si>
  <si>
    <t>Total de la región 09</t>
  </si>
  <si>
    <t xml:space="preserve">Consejo Estatal de Población (COESPO) </t>
  </si>
  <si>
    <t>Población regional, por municipio y región, por grandes grupos de edad y estructura porcentual</t>
  </si>
  <si>
    <t>Según datos del Censo de población y vivienda 2020 del Instituto Nacional de Estadística y Geografía.</t>
  </si>
  <si>
    <t xml:space="preserve">Fuente: Instituto Nacional de Estadística y Geografía: Censo de Población y Vivienda 2020 y Consejo Estatal de Población (COESPO) </t>
  </si>
  <si>
    <t xml:space="preserve">Región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</si>
</sst>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  <font>
      <b/>
      <sz val="16"/>
      <color rgb="FFC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 style="dotted">
        <color theme="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3" fontId="3" fillId="0" borderId="0" xfId="0" applyNumberFormat="1" applyFont="1"/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5098-A36F-4992-9021-2281314A27F5}">
  <dimension ref="A1:L18"/>
  <sheetViews>
    <sheetView tabSelected="1" workbookViewId="0">
      <selection activeCell="F16" sqref="F16:L16"/>
    </sheetView>
  </sheetViews>
  <sheetFormatPr baseColWidth="10" defaultRowHeight="14.25" x14ac:dyDescent="0.2"/>
  <cols>
    <col min="1" max="3" width="11.42578125" style="1"/>
    <col min="4" max="4" width="30.7109375" style="1" bestFit="1" customWidth="1"/>
    <col min="5" max="5" width="23.5703125" style="1" bestFit="1" customWidth="1"/>
    <col min="6" max="16384" width="11.42578125" style="1"/>
  </cols>
  <sheetData>
    <row r="1" spans="1:12" ht="19.5" x14ac:dyDescent="0.25">
      <c r="A1" s="5" t="s">
        <v>30</v>
      </c>
    </row>
    <row r="3" spans="1:12" x14ac:dyDescent="0.2">
      <c r="A3" s="1" t="s">
        <v>31</v>
      </c>
    </row>
    <row r="4" spans="1:12" x14ac:dyDescent="0.2">
      <c r="A4" s="1" t="s">
        <v>32</v>
      </c>
    </row>
    <row r="6" spans="1:12" x14ac:dyDescent="0.2">
      <c r="A6" s="1" t="s">
        <v>34</v>
      </c>
      <c r="B6" s="1">
        <v>9</v>
      </c>
    </row>
    <row r="8" spans="1:12" ht="38.25" x14ac:dyDescent="0.2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6" t="s">
        <v>11</v>
      </c>
    </row>
    <row r="9" spans="1:12" x14ac:dyDescent="0.2">
      <c r="A9" s="1" t="s">
        <v>12</v>
      </c>
      <c r="B9" s="1" t="s">
        <v>13</v>
      </c>
      <c r="C9" s="1" t="s">
        <v>14</v>
      </c>
      <c r="D9" s="1" t="s">
        <v>15</v>
      </c>
      <c r="E9" s="1" t="s">
        <v>16</v>
      </c>
      <c r="F9" s="2">
        <v>9267</v>
      </c>
      <c r="G9" s="2">
        <v>16110</v>
      </c>
      <c r="H9" s="2">
        <v>1551</v>
      </c>
      <c r="I9" s="2">
        <f t="shared" ref="I9:I15" si="0">SUM(F9:H9)</f>
        <v>26928</v>
      </c>
      <c r="J9" s="3">
        <f t="shared" ref="J9:J16" si="1">F9/I9*100</f>
        <v>34.413992869875223</v>
      </c>
      <c r="K9" s="3">
        <f t="shared" ref="K9:K16" si="2">G9/I9*100</f>
        <v>59.826203208556151</v>
      </c>
      <c r="L9" s="3">
        <f t="shared" ref="L9:L16" si="3">H9/I9*100</f>
        <v>5.7598039215686274</v>
      </c>
    </row>
    <row r="10" spans="1:12" x14ac:dyDescent="0.2">
      <c r="A10" s="1" t="s">
        <v>12</v>
      </c>
      <c r="B10" s="1" t="s">
        <v>13</v>
      </c>
      <c r="C10" s="1" t="s">
        <v>17</v>
      </c>
      <c r="D10" s="1" t="s">
        <v>18</v>
      </c>
      <c r="E10" s="1" t="s">
        <v>16</v>
      </c>
      <c r="F10" s="2">
        <v>7539</v>
      </c>
      <c r="G10" s="2">
        <v>12012</v>
      </c>
      <c r="H10" s="2">
        <v>1418</v>
      </c>
      <c r="I10" s="2">
        <f t="shared" si="0"/>
        <v>20969</v>
      </c>
      <c r="J10" s="3">
        <f t="shared" si="1"/>
        <v>35.953073584815684</v>
      </c>
      <c r="K10" s="3">
        <f t="shared" si="2"/>
        <v>57.284562926224424</v>
      </c>
      <c r="L10" s="3">
        <f t="shared" si="3"/>
        <v>6.7623634889598936</v>
      </c>
    </row>
    <row r="11" spans="1:12" x14ac:dyDescent="0.2">
      <c r="A11" s="1" t="s">
        <v>12</v>
      </c>
      <c r="B11" s="1" t="s">
        <v>13</v>
      </c>
      <c r="C11" s="1" t="s">
        <v>19</v>
      </c>
      <c r="D11" s="1" t="s">
        <v>20</v>
      </c>
      <c r="E11" s="1" t="s">
        <v>16</v>
      </c>
      <c r="F11" s="2">
        <v>5659</v>
      </c>
      <c r="G11" s="2">
        <v>11716</v>
      </c>
      <c r="H11" s="2">
        <v>1409</v>
      </c>
      <c r="I11" s="2">
        <f t="shared" si="0"/>
        <v>18784</v>
      </c>
      <c r="J11" s="3">
        <f t="shared" si="1"/>
        <v>30.126703577512775</v>
      </c>
      <c r="K11" s="3">
        <f t="shared" si="2"/>
        <v>62.372231686541738</v>
      </c>
      <c r="L11" s="3">
        <f t="shared" si="3"/>
        <v>7.5010647359454854</v>
      </c>
    </row>
    <row r="12" spans="1:12" x14ac:dyDescent="0.2">
      <c r="A12" s="1" t="s">
        <v>12</v>
      </c>
      <c r="B12" s="1" t="s">
        <v>13</v>
      </c>
      <c r="C12" s="1" t="s">
        <v>21</v>
      </c>
      <c r="D12" s="1" t="s">
        <v>22</v>
      </c>
      <c r="E12" s="1" t="s">
        <v>16</v>
      </c>
      <c r="F12" s="2">
        <v>2277</v>
      </c>
      <c r="G12" s="2">
        <v>4494</v>
      </c>
      <c r="H12" s="2">
        <v>879</v>
      </c>
      <c r="I12" s="2">
        <f t="shared" si="0"/>
        <v>7650</v>
      </c>
      <c r="J12" s="3">
        <f t="shared" si="1"/>
        <v>29.764705882352942</v>
      </c>
      <c r="K12" s="3">
        <f t="shared" si="2"/>
        <v>58.745098039215684</v>
      </c>
      <c r="L12" s="3">
        <f t="shared" si="3"/>
        <v>11.490196078431373</v>
      </c>
    </row>
    <row r="13" spans="1:12" x14ac:dyDescent="0.2">
      <c r="A13" s="1" t="s">
        <v>12</v>
      </c>
      <c r="B13" s="1" t="s">
        <v>13</v>
      </c>
      <c r="C13" s="1" t="s">
        <v>23</v>
      </c>
      <c r="D13" s="1" t="s">
        <v>24</v>
      </c>
      <c r="E13" s="1" t="s">
        <v>16</v>
      </c>
      <c r="F13" s="2">
        <v>8102</v>
      </c>
      <c r="G13" s="2">
        <v>13164</v>
      </c>
      <c r="H13" s="2">
        <v>1589</v>
      </c>
      <c r="I13" s="2">
        <f t="shared" si="0"/>
        <v>22855</v>
      </c>
      <c r="J13" s="3">
        <f t="shared" si="1"/>
        <v>35.449573397506015</v>
      </c>
      <c r="K13" s="3">
        <f t="shared" si="2"/>
        <v>57.597899803106543</v>
      </c>
      <c r="L13" s="3">
        <f t="shared" si="3"/>
        <v>6.9525267993874431</v>
      </c>
    </row>
    <row r="14" spans="1:12" x14ac:dyDescent="0.2">
      <c r="A14" s="1" t="s">
        <v>12</v>
      </c>
      <c r="B14" s="1" t="s">
        <v>13</v>
      </c>
      <c r="C14" s="1" t="s">
        <v>25</v>
      </c>
      <c r="D14" s="1" t="s">
        <v>26</v>
      </c>
      <c r="E14" s="1" t="s">
        <v>16</v>
      </c>
      <c r="F14" s="2">
        <v>3300</v>
      </c>
      <c r="G14" s="2">
        <v>6515</v>
      </c>
      <c r="H14" s="2">
        <v>647</v>
      </c>
      <c r="I14" s="2">
        <f t="shared" si="0"/>
        <v>10462</v>
      </c>
      <c r="J14" s="3">
        <f t="shared" si="1"/>
        <v>31.542726056203403</v>
      </c>
      <c r="K14" s="3">
        <f t="shared" si="2"/>
        <v>62.272987956413687</v>
      </c>
      <c r="L14" s="3">
        <f t="shared" si="3"/>
        <v>6.1842859873829088</v>
      </c>
    </row>
    <row r="15" spans="1:12" x14ac:dyDescent="0.2">
      <c r="A15" s="1" t="s">
        <v>12</v>
      </c>
      <c r="B15" s="1" t="s">
        <v>13</v>
      </c>
      <c r="C15" s="1" t="s">
        <v>27</v>
      </c>
      <c r="D15" s="1" t="s">
        <v>28</v>
      </c>
      <c r="E15" s="1" t="s">
        <v>16</v>
      </c>
      <c r="F15" s="2">
        <v>9478</v>
      </c>
      <c r="G15" s="2">
        <v>19744</v>
      </c>
      <c r="H15" s="2">
        <v>2397</v>
      </c>
      <c r="I15" s="2">
        <f t="shared" si="0"/>
        <v>31619</v>
      </c>
      <c r="J15" s="3">
        <f t="shared" si="1"/>
        <v>29.975647553686073</v>
      </c>
      <c r="K15" s="3">
        <f t="shared" si="2"/>
        <v>62.443467535342677</v>
      </c>
      <c r="L15" s="3">
        <f t="shared" si="3"/>
        <v>7.5808849109712515</v>
      </c>
    </row>
    <row r="16" spans="1:12" ht="15" thickBot="1" x14ac:dyDescent="0.25">
      <c r="E16" s="4" t="s">
        <v>29</v>
      </c>
      <c r="F16" s="10">
        <f>SUBTOTAL(9,F9:F15)</f>
        <v>45622</v>
      </c>
      <c r="G16" s="10">
        <f>SUBTOTAL(9,G9:G15)</f>
        <v>83755</v>
      </c>
      <c r="H16" s="10">
        <f>SUBTOTAL(9,H9:H15)</f>
        <v>9890</v>
      </c>
      <c r="I16" s="10">
        <f>SUBTOTAL(9,I9:I15)</f>
        <v>139267</v>
      </c>
      <c r="J16" s="11">
        <f t="shared" si="1"/>
        <v>32.758657829923813</v>
      </c>
      <c r="K16" s="11">
        <f t="shared" si="2"/>
        <v>60.139875203745319</v>
      </c>
      <c r="L16" s="11">
        <f t="shared" si="3"/>
        <v>7.1014669663308609</v>
      </c>
    </row>
    <row r="17" spans="1:12" ht="15.75" thickTop="1" thickBot="1" x14ac:dyDescent="0.25">
      <c r="A17" s="7" t="s">
        <v>33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9"/>
    </row>
    <row r="18" spans="1:12" ht="15" thickTop="1" x14ac:dyDescent="0.2"/>
  </sheetData>
  <mergeCells count="1">
    <mergeCell ref="A17:L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AAA3-55A2-4D0E-BE81-08AB3EC1B3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0B72-E14E-4869-9D77-3D9D0B575B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2021-05-20T20:37:59Z</dcterms:created>
  <dcterms:modified xsi:type="dcterms:W3CDTF">2021-06-02T17:23:31Z</dcterms:modified>
</cp:coreProperties>
</file>