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A411F1B0-F6E6-4F0C-82E0-4EA6AB2F966C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15" i="1"/>
  <c r="F15" i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15" i="1" l="1"/>
  <c r="J15" i="1" s="1"/>
  <c r="K9" i="1"/>
  <c r="J9" i="1"/>
  <c r="K11" i="1"/>
  <c r="J11" i="1"/>
  <c r="K13" i="1"/>
  <c r="J13" i="1"/>
  <c r="K10" i="1"/>
  <c r="J10" i="1"/>
  <c r="K12" i="1"/>
  <c r="J12" i="1"/>
  <c r="K14" i="1"/>
  <c r="J14" i="1"/>
  <c r="L15" i="1" l="1"/>
  <c r="K15" i="1"/>
</calcChain>
</file>

<file path=xl/sharedStrings.xml><?xml version="1.0" encoding="utf-8"?>
<sst xmlns="http://schemas.openxmlformats.org/spreadsheetml/2006/main" count="48" uniqueCount="33">
  <si>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</si>
  <si>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</si>
  <si>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</si>
  <si>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</si>
  <si>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</si>
  <si>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</si>
  <si>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</si>
  <si>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</si>
  <si>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</si>
  <si>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</si>
  <si>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</si>
  <si>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</si>
  <si>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</si>
  <si>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</si>
  <si>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004</t>
  </si>
  <si>
    <t>Acatzingo</t>
  </si>
  <si>
    <t>10</t>
  </si>
  <si>
    <t>038</t>
  </si>
  <si>
    <t>Cuapiaxtla de Madero</t>
  </si>
  <si>
    <t>065</t>
  </si>
  <si>
    <t>General Felipe Ángeles</t>
  </si>
  <si>
    <t>115</t>
  </si>
  <si>
    <t>Quecholac</t>
  </si>
  <si>
    <t>118</t>
  </si>
  <si>
    <t>Los Reyes de Juárez</t>
  </si>
  <si>
    <t>144</t>
  </si>
  <si>
    <t>San Salvador Huixcolotla</t>
  </si>
  <si>
    <t>Total de la región 10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</si>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</sst>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7"/>
  <sheetViews>
    <sheetView tabSelected="1" workbookViewId="0">
      <selection activeCell="F15" sqref="F15:L15"/>
    </sheetView>
  </sheetViews>
  <sheetFormatPr baseColWidth="10" defaultRowHeight="14.25" x14ac:dyDescent="0.2"/>
  <cols>
    <col min="1" max="3" width="11.42578125" style="1"/>
    <col min="4" max="4" width="30.71093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28</v>
      </c>
    </row>
    <row r="3" spans="1:12" x14ac:dyDescent="0.2">
      <c r="A3" s="1" t="s">
        <v>29</v>
      </c>
    </row>
    <row r="4" spans="1:12" x14ac:dyDescent="0.2">
      <c r="A4" s="1" t="s">
        <v>30</v>
      </c>
    </row>
    <row r="6" spans="1:12" x14ac:dyDescent="0.2">
      <c r="A6" s="1" t="s">
        <v>32</v>
      </c>
      <c r="B6" s="1">
        <v>10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20903</v>
      </c>
      <c r="G9" s="2">
        <v>39687</v>
      </c>
      <c r="H9" s="2">
        <v>3119</v>
      </c>
      <c r="I9" s="2">
        <f t="shared" ref="I9:I14" si="0">SUM(F9:H9)</f>
        <v>63709</v>
      </c>
      <c r="J9" s="3">
        <f t="shared" ref="J9:J15" si="1">F9/I9*100</f>
        <v>32.810121019008307</v>
      </c>
      <c r="K9" s="3">
        <f t="shared" ref="K9:K15" si="2">G9/I9*100</f>
        <v>62.294181355852395</v>
      </c>
      <c r="L9" s="3">
        <f t="shared" ref="L9:L15" si="3">H9/I9*100</f>
        <v>4.895697625139305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3496</v>
      </c>
      <c r="G10" s="2">
        <v>6551</v>
      </c>
      <c r="H10" s="2">
        <v>495</v>
      </c>
      <c r="I10" s="2">
        <f t="shared" si="0"/>
        <v>10542</v>
      </c>
      <c r="J10" s="3">
        <f t="shared" si="1"/>
        <v>33.162587744261053</v>
      </c>
      <c r="K10" s="3">
        <f t="shared" si="2"/>
        <v>62.141908556251188</v>
      </c>
      <c r="L10" s="3">
        <f t="shared" si="3"/>
        <v>4.6955036994877632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7210</v>
      </c>
      <c r="G11" s="2">
        <v>14077</v>
      </c>
      <c r="H11" s="2">
        <v>1407</v>
      </c>
      <c r="I11" s="2">
        <f t="shared" si="0"/>
        <v>22694</v>
      </c>
      <c r="J11" s="3">
        <f t="shared" si="1"/>
        <v>31.770512029611353</v>
      </c>
      <c r="K11" s="3">
        <f t="shared" si="2"/>
        <v>62.029611351017891</v>
      </c>
      <c r="L11" s="3">
        <f t="shared" si="3"/>
        <v>6.1998766193707588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19273</v>
      </c>
      <c r="G12" s="2">
        <v>35537</v>
      </c>
      <c r="H12" s="2">
        <v>3148</v>
      </c>
      <c r="I12" s="2">
        <f t="shared" si="0"/>
        <v>57958</v>
      </c>
      <c r="J12" s="3">
        <f t="shared" si="1"/>
        <v>33.253390386141689</v>
      </c>
      <c r="K12" s="3">
        <f t="shared" si="2"/>
        <v>61.315090237758376</v>
      </c>
      <c r="L12" s="3">
        <f t="shared" si="3"/>
        <v>5.4315193760999341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9995</v>
      </c>
      <c r="G13" s="2">
        <v>18342</v>
      </c>
      <c r="H13" s="2">
        <v>1681</v>
      </c>
      <c r="I13" s="2">
        <f t="shared" si="0"/>
        <v>30018</v>
      </c>
      <c r="J13" s="3">
        <f t="shared" si="1"/>
        <v>33.296688653474583</v>
      </c>
      <c r="K13" s="3">
        <f t="shared" si="2"/>
        <v>61.103337997201677</v>
      </c>
      <c r="L13" s="3">
        <f t="shared" si="3"/>
        <v>5.5999733493237391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5243</v>
      </c>
      <c r="G14" s="2">
        <v>10641</v>
      </c>
      <c r="H14" s="2">
        <v>904</v>
      </c>
      <c r="I14" s="2">
        <f t="shared" si="0"/>
        <v>16788</v>
      </c>
      <c r="J14" s="3">
        <f t="shared" si="1"/>
        <v>31.230640934000476</v>
      </c>
      <c r="K14" s="3">
        <f t="shared" si="2"/>
        <v>63.384560400285913</v>
      </c>
      <c r="L14" s="3">
        <f t="shared" si="3"/>
        <v>5.3847986657136051</v>
      </c>
    </row>
    <row r="15" spans="1:12" ht="15" thickBot="1" x14ac:dyDescent="0.25">
      <c r="E15" s="4" t="s">
        <v>27</v>
      </c>
      <c r="F15" s="10">
        <f>SUBTOTAL(9,F9:F14)</f>
        <v>66120</v>
      </c>
      <c r="G15" s="10">
        <f>SUBTOTAL(9,G9:G14)</f>
        <v>124835</v>
      </c>
      <c r="H15" s="10">
        <f>SUBTOTAL(9,H9:H14)</f>
        <v>10754</v>
      </c>
      <c r="I15" s="10">
        <f>SUBTOTAL(9,I9:I14)</f>
        <v>201709</v>
      </c>
      <c r="J15" s="11">
        <f t="shared" si="1"/>
        <v>32.779895790470434</v>
      </c>
      <c r="K15" s="11">
        <f t="shared" si="2"/>
        <v>61.888661388435814</v>
      </c>
      <c r="L15" s="11">
        <f t="shared" si="3"/>
        <v>5.3314428210937539</v>
      </c>
    </row>
    <row r="16" spans="1:12" ht="15.75" thickTop="1" thickBot="1" x14ac:dyDescent="0.25">
      <c r="A16" s="7" t="s">
        <v>31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="1" customFormat="1" ht="15" thickTop="1" x14ac:dyDescent="0.2"/>
  </sheetData>
  <mergeCells count="1">
    <mergeCell ref="A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2021-06-02T17:23:41Z</dcterms:modified>
</cp:coreProperties>
</file>