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grandes grupos de edad por región y municipio\"/>
    </mc:Choice>
  </mc:AlternateContent>
  <xr:revisionPtr revIDLastSave="0" documentId="13_ncr:1_{A411F1B0-F6E6-4F0C-82E0-4EA6AB2F966C}" xr6:coauthVersionLast="47" xr6:coauthVersionMax="47" xr10:uidLastSave="{00000000-0000-0000-0000-000000000000}"/>
  <bookViews>
    <workbookView xWindow="-120" yWindow="-120" windowWidth="20640" windowHeight="11160" xr2:uid="{4759D4C3-EE1B-42DC-9922-CD2232E545D5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I14" i="1"/>
  <c r="L14" i="1" s="1"/>
  <c r="I13" i="1"/>
  <c r="L13" i="1" s="1"/>
  <c r="I12" i="1"/>
  <c r="L12" i="1" s="1"/>
  <c r="I11" i="1"/>
  <c r="L11" i="1" s="1"/>
  <c r="I10" i="1"/>
  <c r="L10" i="1" s="1"/>
  <c r="I9" i="1"/>
  <c r="L9" i="1" s="1"/>
  <c r="I15" i="1" l="1"/>
  <c r="J15" i="1" s="1"/>
  <c r="K9" i="1"/>
  <c r="J9" i="1"/>
  <c r="K11" i="1"/>
  <c r="J11" i="1"/>
  <c r="K13" i="1"/>
  <c r="J13" i="1"/>
  <c r="K10" i="1"/>
  <c r="J10" i="1"/>
  <c r="K12" i="1"/>
  <c r="J12" i="1"/>
  <c r="K14" i="1"/>
  <c r="J14" i="1"/>
  <c r="L15" i="1" l="1"/>
  <c r="K15" i="1"/>
</calcChain>
</file>

<file path=xl/sharedStrings.xml><?xml version="1.0" encoding="utf-8"?>
<sst xmlns="http://schemas.openxmlformats.org/spreadsheetml/2006/main" count="48" uniqueCount="33">
  <si>
    <t>Clave de Entidad</t>
  </si>
  <si>
    <t>Nombre de la entidad</t>
  </si>
  <si>
    <t>Clave del muncipio</t>
  </si>
  <si>
    <t>Nombre del municipio</t>
  </si>
  <si>
    <t>Región a la que pertenece</t>
  </si>
  <si>
    <t>Población de 0 a 14 años</t>
  </si>
  <si>
    <t>Población de 15 a 64 años</t>
  </si>
  <si>
    <t>Población de 65 años y más</t>
  </si>
  <si>
    <t>Población Total</t>
  </si>
  <si>
    <t>Porcentaje de 0 a 14 años</t>
  </si>
  <si>
    <t>Porcentaje de 15 a 64 años</t>
  </si>
  <si>
    <t>Porcentaje de 65 años y más</t>
  </si>
  <si>
    <t>21</t>
  </si>
  <si>
    <t>Puebla</t>
  </si>
  <si>
    <t>004</t>
  </si>
  <si>
    <t>Acatzingo</t>
  </si>
  <si>
    <t>10</t>
  </si>
  <si>
    <t>038</t>
  </si>
  <si>
    <t>Cuapiaxtla de Madero</t>
  </si>
  <si>
    <t>065</t>
  </si>
  <si>
    <t>General Felipe Ángeles</t>
  </si>
  <si>
    <t>115</t>
  </si>
  <si>
    <t>Quecholac</t>
  </si>
  <si>
    <t>118</t>
  </si>
  <si>
    <t>Los Reyes de Juárez</t>
  </si>
  <si>
    <t>144</t>
  </si>
  <si>
    <t>San Salvador Huixcolotla</t>
  </si>
  <si>
    <t>Total de la región 10</t>
  </si>
  <si>
    <t xml:space="preserve">Consejo Estatal de Población (COESPO) </t>
  </si>
  <si>
    <t>Población regional, por municipio y región, por grandes grupos de edad y estructura porcentual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</si>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</sst>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b/>
      <sz val="16"/>
      <color rgb="FFC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3" fontId="3" fillId="0" borderId="0" xfId="0" applyNumberFormat="1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5098-A36F-4992-9021-2281314A27F5}">
  <dimension ref="A1:L17"/>
  <sheetViews>
    <sheetView tabSelected="1" workbookViewId="0">
      <selection activeCell="F15" sqref="F15:L15"/>
    </sheetView>
  </sheetViews>
  <sheetFormatPr baseColWidth="10" defaultRowHeight="14.25" x14ac:dyDescent="0.2"/>
  <cols>
    <col min="1" max="3" width="11.42578125" style="1"/>
    <col min="4" max="4" width="30.7109375" style="1" bestFit="1" customWidth="1"/>
    <col min="5" max="5" width="23.5703125" style="1" bestFit="1" customWidth="1"/>
    <col min="6" max="16384" width="11.42578125" style="1"/>
  </cols>
  <sheetData>
    <row r="1" spans="1:12" ht="19.5" x14ac:dyDescent="0.25">
      <c r="A1" s="5" t="s">
        <v>28</v>
      </c>
    </row>
    <row r="3" spans="1:12" x14ac:dyDescent="0.2">
      <c r="A3" s="1" t="s">
        <v>29</v>
      </c>
    </row>
    <row r="4" spans="1:12" x14ac:dyDescent="0.2">
      <c r="A4" s="1" t="s">
        <v>30</v>
      </c>
    </row>
    <row r="6" spans="1:12" x14ac:dyDescent="0.2">
      <c r="A6" s="1" t="s">
        <v>32</v>
      </c>
      <c r="B6" s="1">
        <v>10</v>
      </c>
    </row>
    <row r="8" spans="1:12" ht="38.25" x14ac:dyDescent="0.2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</row>
    <row r="9" spans="1:12" x14ac:dyDescent="0.2">
      <c r="A9" s="1" t="s">
        <v>12</v>
      </c>
      <c r="B9" s="1" t="s">
        <v>13</v>
      </c>
      <c r="C9" s="1" t="s">
        <v>14</v>
      </c>
      <c r="D9" s="1" t="s">
        <v>15</v>
      </c>
      <c r="E9" s="1" t="s">
        <v>16</v>
      </c>
      <c r="F9" s="2">
        <v>20903</v>
      </c>
      <c r="G9" s="2">
        <v>39687</v>
      </c>
      <c r="H9" s="2">
        <v>3119</v>
      </c>
      <c r="I9" s="2">
        <f t="shared" ref="I9:I14" si="0">SUM(F9:H9)</f>
        <v>63709</v>
      </c>
      <c r="J9" s="3">
        <f t="shared" ref="J9:J15" si="1">F9/I9*100</f>
        <v>32.810121019008307</v>
      </c>
      <c r="K9" s="3">
        <f t="shared" ref="K9:K15" si="2">G9/I9*100</f>
        <v>62.294181355852395</v>
      </c>
      <c r="L9" s="3">
        <f t="shared" ref="L9:L15" si="3">H9/I9*100</f>
        <v>4.895697625139305</v>
      </c>
    </row>
    <row r="10" spans="1:12" x14ac:dyDescent="0.2">
      <c r="A10" s="1" t="s">
        <v>12</v>
      </c>
      <c r="B10" s="1" t="s">
        <v>13</v>
      </c>
      <c r="C10" s="1" t="s">
        <v>17</v>
      </c>
      <c r="D10" s="1" t="s">
        <v>18</v>
      </c>
      <c r="E10" s="1" t="s">
        <v>16</v>
      </c>
      <c r="F10" s="2">
        <v>3496</v>
      </c>
      <c r="G10" s="2">
        <v>6551</v>
      </c>
      <c r="H10" s="2">
        <v>495</v>
      </c>
      <c r="I10" s="2">
        <f t="shared" si="0"/>
        <v>10542</v>
      </c>
      <c r="J10" s="3">
        <f t="shared" si="1"/>
        <v>33.162587744261053</v>
      </c>
      <c r="K10" s="3">
        <f t="shared" si="2"/>
        <v>62.141908556251188</v>
      </c>
      <c r="L10" s="3">
        <f t="shared" si="3"/>
        <v>4.6955036994877632</v>
      </c>
    </row>
    <row r="11" spans="1:12" x14ac:dyDescent="0.2">
      <c r="A11" s="1" t="s">
        <v>12</v>
      </c>
      <c r="B11" s="1" t="s">
        <v>13</v>
      </c>
      <c r="C11" s="1" t="s">
        <v>19</v>
      </c>
      <c r="D11" s="1" t="s">
        <v>20</v>
      </c>
      <c r="E11" s="1" t="s">
        <v>16</v>
      </c>
      <c r="F11" s="2">
        <v>7210</v>
      </c>
      <c r="G11" s="2">
        <v>14077</v>
      </c>
      <c r="H11" s="2">
        <v>1407</v>
      </c>
      <c r="I11" s="2">
        <f t="shared" si="0"/>
        <v>22694</v>
      </c>
      <c r="J11" s="3">
        <f t="shared" si="1"/>
        <v>31.770512029611353</v>
      </c>
      <c r="K11" s="3">
        <f t="shared" si="2"/>
        <v>62.029611351017891</v>
      </c>
      <c r="L11" s="3">
        <f t="shared" si="3"/>
        <v>6.1998766193707588</v>
      </c>
    </row>
    <row r="12" spans="1:12" x14ac:dyDescent="0.2">
      <c r="A12" s="1" t="s">
        <v>12</v>
      </c>
      <c r="B12" s="1" t="s">
        <v>13</v>
      </c>
      <c r="C12" s="1" t="s">
        <v>21</v>
      </c>
      <c r="D12" s="1" t="s">
        <v>22</v>
      </c>
      <c r="E12" s="1" t="s">
        <v>16</v>
      </c>
      <c r="F12" s="2">
        <v>19273</v>
      </c>
      <c r="G12" s="2">
        <v>35537</v>
      </c>
      <c r="H12" s="2">
        <v>3148</v>
      </c>
      <c r="I12" s="2">
        <f t="shared" si="0"/>
        <v>57958</v>
      </c>
      <c r="J12" s="3">
        <f t="shared" si="1"/>
        <v>33.253390386141689</v>
      </c>
      <c r="K12" s="3">
        <f t="shared" si="2"/>
        <v>61.315090237758376</v>
      </c>
      <c r="L12" s="3">
        <f t="shared" si="3"/>
        <v>5.4315193760999341</v>
      </c>
    </row>
    <row r="13" spans="1:12" x14ac:dyDescent="0.2">
      <c r="A13" s="1" t="s">
        <v>12</v>
      </c>
      <c r="B13" s="1" t="s">
        <v>13</v>
      </c>
      <c r="C13" s="1" t="s">
        <v>23</v>
      </c>
      <c r="D13" s="1" t="s">
        <v>24</v>
      </c>
      <c r="E13" s="1" t="s">
        <v>16</v>
      </c>
      <c r="F13" s="2">
        <v>9995</v>
      </c>
      <c r="G13" s="2">
        <v>18342</v>
      </c>
      <c r="H13" s="2">
        <v>1681</v>
      </c>
      <c r="I13" s="2">
        <f t="shared" si="0"/>
        <v>30018</v>
      </c>
      <c r="J13" s="3">
        <f t="shared" si="1"/>
        <v>33.296688653474583</v>
      </c>
      <c r="K13" s="3">
        <f t="shared" si="2"/>
        <v>61.103337997201677</v>
      </c>
      <c r="L13" s="3">
        <f t="shared" si="3"/>
        <v>5.5999733493237391</v>
      </c>
    </row>
    <row r="14" spans="1:12" x14ac:dyDescent="0.2">
      <c r="A14" s="1" t="s">
        <v>12</v>
      </c>
      <c r="B14" s="1" t="s">
        <v>13</v>
      </c>
      <c r="C14" s="1" t="s">
        <v>25</v>
      </c>
      <c r="D14" s="1" t="s">
        <v>26</v>
      </c>
      <c r="E14" s="1" t="s">
        <v>16</v>
      </c>
      <c r="F14" s="2">
        <v>5243</v>
      </c>
      <c r="G14" s="2">
        <v>10641</v>
      </c>
      <c r="H14" s="2">
        <v>904</v>
      </c>
      <c r="I14" s="2">
        <f t="shared" si="0"/>
        <v>16788</v>
      </c>
      <c r="J14" s="3">
        <f t="shared" si="1"/>
        <v>31.230640934000476</v>
      </c>
      <c r="K14" s="3">
        <f t="shared" si="2"/>
        <v>63.384560400285913</v>
      </c>
      <c r="L14" s="3">
        <f t="shared" si="3"/>
        <v>5.3847986657136051</v>
      </c>
    </row>
    <row r="15" spans="1:12" ht="15" thickBot="1" x14ac:dyDescent="0.25">
      <c r="E15" s="4" t="s">
        <v>27</v>
      </c>
      <c r="F15" s="10">
        <f>SUBTOTAL(9,F9:F14)</f>
        <v>66120</v>
      </c>
      <c r="G15" s="10">
        <f>SUBTOTAL(9,G9:G14)</f>
        <v>124835</v>
      </c>
      <c r="H15" s="10">
        <f>SUBTOTAL(9,H9:H14)</f>
        <v>10754</v>
      </c>
      <c r="I15" s="10">
        <f>SUBTOTAL(9,I9:I14)</f>
        <v>201709</v>
      </c>
      <c r="J15" s="11">
        <f t="shared" si="1"/>
        <v>32.779895790470434</v>
      </c>
      <c r="K15" s="11">
        <f t="shared" si="2"/>
        <v>61.888661388435814</v>
      </c>
      <c r="L15" s="11">
        <f t="shared" si="3"/>
        <v>5.3314428210937539</v>
      </c>
    </row>
    <row r="16" spans="1:12" ht="15.75" thickTop="1" thickBot="1" x14ac:dyDescent="0.25">
      <c r="A16" s="7" t="s">
        <v>31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9"/>
    </row>
    <row r="17" s="1" customFormat="1" ht="15" thickTop="1" x14ac:dyDescent="0.2"/>
  </sheetData>
  <mergeCells count="1">
    <mergeCell ref="A16:L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AAA3-55A2-4D0E-BE81-08AB3EC1B31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0B72-E14E-4869-9D77-3D9D0B575B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2021-05-20T20:37:59Z</dcterms:created>
  <dcterms:modified xsi:type="dcterms:W3CDTF">2021-06-02T17:23:41Z</dcterms:modified>
</cp:coreProperties>
</file>