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LenovoS340\Desktop\Puebla en cifras\Población grandes grupos de edad por región y municipio\"/>
    </mc:Choice>
  </mc:AlternateContent>
  <xr:revisionPtr revIDLastSave="0" documentId="13_ncr:1_{3D7790B6-262D-4BC3-83CD-ADE09B5C25E0}" xr6:coauthVersionLast="47" xr6:coauthVersionMax="47" xr10:uidLastSave="{00000000-0000-0000-0000-000000000000}"/>
  <bookViews>
    <workbookView xWindow="-120" yWindow="-120" windowWidth="20640" windowHeight="11160" xr2:uid="{4759D4C3-EE1B-42DC-9922-CD2232E545D5}"/>
  </bookViews>
  <sheets>
    <sheet name="Hoja1" sheetId="1" r:id="rId1"/>
    <sheet name="Hoja2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G15" i="1"/>
  <c r="F15" i="1"/>
  <c r="I14" i="1"/>
  <c r="L14" i="1" s="1"/>
  <c r="I13" i="1"/>
  <c r="L13" i="1" s="1"/>
  <c r="I12" i="1"/>
  <c r="L12" i="1" s="1"/>
  <c r="I11" i="1"/>
  <c r="L11" i="1" s="1"/>
  <c r="I10" i="1"/>
  <c r="I9" i="1"/>
  <c r="L9" i="1" s="1"/>
  <c r="I15" i="1" l="1"/>
  <c r="L15" i="1" s="1"/>
  <c r="L10" i="1"/>
  <c r="K10" i="1"/>
  <c r="J10" i="1"/>
  <c r="K12" i="1"/>
  <c r="J12" i="1"/>
  <c r="K14" i="1"/>
  <c r="J14" i="1"/>
  <c r="K9" i="1"/>
  <c r="J9" i="1"/>
  <c r="K11" i="1"/>
  <c r="J11" i="1"/>
  <c r="K13" i="1"/>
  <c r="J13" i="1"/>
  <c r="J15" i="1" l="1"/>
  <c r="K15" i="1"/>
</calcChain>
</file>

<file path=xl/sharedStrings.xml><?xml version="1.0" encoding="utf-8"?>
<sst xmlns="http://schemas.openxmlformats.org/spreadsheetml/2006/main" count="48" uniqueCount="33">
  <si>
    <t>Clave de Entidad</t>
  </si>
  <si>
    <t>Nombre de la entidad</t>
  </si>
  <si>
    <t>Clave del muncipio</t>
  </si>
  <si>
    <t>Nombre del municipio</t>
  </si>
  <si>
    <t>Región a la que pertenece</t>
  </si>
  <si>
    <t>Población de 0 a 14 años</t>
  </si>
  <si>
    <t>Población de 15 a 64 años</t>
  </si>
  <si>
    <t>Población de 65 años y más</t>
  </si>
  <si>
    <t>Población Total</t>
  </si>
  <si>
    <t>Porcentaje de 0 a 14 años</t>
  </si>
  <si>
    <t>Porcentaje de 15 a 64 años</t>
  </si>
  <si>
    <t>Porcentaje de 65 años y más</t>
  </si>
  <si>
    <t>21</t>
  </si>
  <si>
    <t>Puebla</t>
  </si>
  <si>
    <t>010</t>
  </si>
  <si>
    <t>Ajalpan</t>
  </si>
  <si>
    <t>14</t>
  </si>
  <si>
    <t>036</t>
  </si>
  <si>
    <t>Coyomeapan</t>
  </si>
  <si>
    <t>061</t>
  </si>
  <si>
    <t>Eloxochitlán</t>
  </si>
  <si>
    <t>145</t>
  </si>
  <si>
    <t>San Sebastián Tlacotepec</t>
  </si>
  <si>
    <t>195</t>
  </si>
  <si>
    <t>Vicente Guerrero</t>
  </si>
  <si>
    <t>217</t>
  </si>
  <si>
    <t>Zoquitlán</t>
  </si>
  <si>
    <t>Total de la región 14</t>
  </si>
  <si>
    <t xml:space="preserve">Fuente: Instituto Nacional de Estadística y Geografía: Censo de Pobalción y Vivienda 2020 y Consejo Estatal de Población (COESPO) </t>
  </si>
  <si>
    <t xml:space="preserve">Consejo Estatal de Población (COESPO) </t>
  </si>
  <si>
    <t>Según datos del Censo de población y vivienda 2020 del Instituto Nacional de Estadística y Geografía.</t>
  </si>
  <si>
    <t xml:space="preserve">Región </t>
  </si>
  <si>
    <t>Población regional, por municipio y región, por grandes grupos de edad y estructura porcentual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</si>
</sst>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0"/>
      <color theme="0"/>
      <name val="Tahoma"/>
      <family val="2"/>
    </font>
    <font>
      <b/>
      <sz val="11"/>
      <color theme="1"/>
      <name val="Tahoma"/>
      <family val="2"/>
    </font>
    <font>
      <b/>
      <sz val="16"/>
      <color rgb="FFC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5">
    <border>
      <left/>
      <right/>
      <top/>
      <bottom/>
      <diagonal/>
    </border>
    <border>
      <left style="thick">
        <color theme="5" tint="-0.499984740745262"/>
      </left>
      <right/>
      <top style="thick">
        <color theme="5" tint="-0.499984740745262"/>
      </top>
      <bottom style="thick">
        <color theme="5" tint="-0.499984740745262"/>
      </bottom>
      <diagonal/>
    </border>
    <border>
      <left/>
      <right/>
      <top style="thick">
        <color theme="5" tint="-0.499984740745262"/>
      </top>
      <bottom style="thick">
        <color theme="5" tint="-0.499984740745262"/>
      </bottom>
      <diagonal/>
    </border>
    <border>
      <left/>
      <right style="thick">
        <color theme="5" tint="-0.499984740745262"/>
      </right>
      <top style="thick">
        <color theme="5" tint="-0.499984740745262"/>
      </top>
      <bottom style="thick">
        <color theme="5" tint="-0.499984740745262"/>
      </bottom>
      <diagonal/>
    </border>
    <border>
      <left style="dotted">
        <color theme="0"/>
      </left>
      <right style="dotted">
        <color theme="0"/>
      </right>
      <top style="dotted">
        <color theme="0"/>
      </top>
      <bottom style="dotted">
        <color theme="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3" fontId="1" fillId="0" borderId="0" xfId="0" applyNumberFormat="1" applyFont="1"/>
    <xf numFmtId="2" fontId="1" fillId="0" borderId="0" xfId="0" applyNumberFormat="1" applyFont="1"/>
    <xf numFmtId="0" fontId="3" fillId="0" borderId="0" xfId="0" applyFont="1"/>
    <xf numFmtId="0" fontId="4" fillId="0" borderId="0" xfId="0" applyFont="1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3" fontId="3" fillId="0" borderId="0" xfId="0" applyNumberFormat="1" applyFont="1"/>
    <xf numFmtId="2" fontId="3" fillId="0" borderId="0" xfId="0" applyNumberFormat="1" applyFont="1"/>
    <xf numFmtId="0" fontId="2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carlos 3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EC4F7D"/>
      </a:accent1>
      <a:accent2>
        <a:srgbClr val="A8123E"/>
      </a:accent2>
      <a:accent3>
        <a:srgbClr val="C2BA98"/>
      </a:accent3>
      <a:accent4>
        <a:srgbClr val="D6D1C4"/>
      </a:accent4>
      <a:accent5>
        <a:srgbClr val="85C0FB"/>
      </a:accent5>
      <a:accent6>
        <a:srgbClr val="111C4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D5098-A36F-4992-9021-2281314A27F5}">
  <dimension ref="A1:L17"/>
  <sheetViews>
    <sheetView tabSelected="1" workbookViewId="0">
      <selection activeCell="E19" sqref="E19"/>
    </sheetView>
  </sheetViews>
  <sheetFormatPr baseColWidth="10" defaultRowHeight="14.25" x14ac:dyDescent="0.2"/>
  <cols>
    <col min="1" max="3" width="11.42578125" style="1"/>
    <col min="4" max="4" width="30.7109375" style="1" bestFit="1" customWidth="1"/>
    <col min="5" max="5" width="23.5703125" style="1" bestFit="1" customWidth="1"/>
    <col min="6" max="16384" width="11.42578125" style="1"/>
  </cols>
  <sheetData>
    <row r="1" spans="1:12" ht="19.5" x14ac:dyDescent="0.25">
      <c r="A1" s="5" t="s">
        <v>29</v>
      </c>
    </row>
    <row r="3" spans="1:12" x14ac:dyDescent="0.2">
      <c r="A3" s="1" t="s">
        <v>32</v>
      </c>
    </row>
    <row r="4" spans="1:12" x14ac:dyDescent="0.2">
      <c r="A4" s="1" t="s">
        <v>30</v>
      </c>
    </row>
    <row r="6" spans="1:12" x14ac:dyDescent="0.2">
      <c r="A6" s="1" t="s">
        <v>31</v>
      </c>
      <c r="B6" s="1">
        <v>14</v>
      </c>
    </row>
    <row r="8" spans="1:12" ht="38.25" x14ac:dyDescent="0.2">
      <c r="A8" s="11" t="s">
        <v>0</v>
      </c>
      <c r="B8" s="11" t="s">
        <v>1</v>
      </c>
      <c r="C8" s="11" t="s">
        <v>2</v>
      </c>
      <c r="D8" s="11" t="s">
        <v>3</v>
      </c>
      <c r="E8" s="11" t="s">
        <v>4</v>
      </c>
      <c r="F8" s="11" t="s">
        <v>5</v>
      </c>
      <c r="G8" s="11" t="s">
        <v>6</v>
      </c>
      <c r="H8" s="11" t="s">
        <v>7</v>
      </c>
      <c r="I8" s="11" t="s">
        <v>8</v>
      </c>
      <c r="J8" s="11" t="s">
        <v>9</v>
      </c>
      <c r="K8" s="11" t="s">
        <v>10</v>
      </c>
      <c r="L8" s="11" t="s">
        <v>11</v>
      </c>
    </row>
    <row r="9" spans="1:12" x14ac:dyDescent="0.2">
      <c r="A9" s="1" t="s">
        <v>12</v>
      </c>
      <c r="B9" s="1" t="s">
        <v>13</v>
      </c>
      <c r="C9" s="1" t="s">
        <v>14</v>
      </c>
      <c r="D9" s="1" t="s">
        <v>15</v>
      </c>
      <c r="E9" s="1" t="s">
        <v>16</v>
      </c>
      <c r="F9" s="2">
        <v>24632</v>
      </c>
      <c r="G9" s="2">
        <v>46357</v>
      </c>
      <c r="H9" s="2">
        <v>3774</v>
      </c>
      <c r="I9" s="2">
        <f t="shared" ref="I9:I14" si="0">SUM(F9:H9)</f>
        <v>74763</v>
      </c>
      <c r="J9" s="3">
        <f t="shared" ref="J9:J15" si="1">F9/I9*100</f>
        <v>32.946778486684593</v>
      </c>
      <c r="K9" s="3">
        <f t="shared" ref="K9:K15" si="2">G9/I9*100</f>
        <v>62.005269986490639</v>
      </c>
      <c r="L9" s="3">
        <f t="shared" ref="L9:L15" si="3">H9/I9*100</f>
        <v>5.0479515268247663</v>
      </c>
    </row>
    <row r="10" spans="1:12" x14ac:dyDescent="0.2">
      <c r="A10" s="1" t="s">
        <v>12</v>
      </c>
      <c r="B10" s="1" t="s">
        <v>13</v>
      </c>
      <c r="C10" s="1" t="s">
        <v>17</v>
      </c>
      <c r="D10" s="1" t="s">
        <v>18</v>
      </c>
      <c r="E10" s="1" t="s">
        <v>16</v>
      </c>
      <c r="F10" s="2">
        <v>5374</v>
      </c>
      <c r="G10" s="2">
        <v>8208</v>
      </c>
      <c r="H10" s="2">
        <v>1224</v>
      </c>
      <c r="I10" s="2">
        <f t="shared" si="0"/>
        <v>14806</v>
      </c>
      <c r="J10" s="3">
        <f t="shared" si="1"/>
        <v>36.296096177225451</v>
      </c>
      <c r="K10" s="3">
        <f t="shared" si="2"/>
        <v>55.436985006078622</v>
      </c>
      <c r="L10" s="3">
        <f t="shared" si="3"/>
        <v>8.2669188166959344</v>
      </c>
    </row>
    <row r="11" spans="1:12" x14ac:dyDescent="0.2">
      <c r="A11" s="1" t="s">
        <v>12</v>
      </c>
      <c r="B11" s="1" t="s">
        <v>13</v>
      </c>
      <c r="C11" s="1" t="s">
        <v>19</v>
      </c>
      <c r="D11" s="1" t="s">
        <v>20</v>
      </c>
      <c r="E11" s="1" t="s">
        <v>16</v>
      </c>
      <c r="F11" s="2">
        <v>4923</v>
      </c>
      <c r="G11" s="2">
        <v>8604</v>
      </c>
      <c r="H11" s="2">
        <v>934</v>
      </c>
      <c r="I11" s="2">
        <f t="shared" si="0"/>
        <v>14461</v>
      </c>
      <c r="J11" s="3">
        <f t="shared" si="1"/>
        <v>34.043288845861284</v>
      </c>
      <c r="K11" s="3">
        <f t="shared" si="2"/>
        <v>59.497960030426668</v>
      </c>
      <c r="L11" s="3">
        <f t="shared" si="3"/>
        <v>6.4587511237120534</v>
      </c>
    </row>
    <row r="12" spans="1:12" x14ac:dyDescent="0.2">
      <c r="A12" s="1" t="s">
        <v>12</v>
      </c>
      <c r="B12" s="1" t="s">
        <v>13</v>
      </c>
      <c r="C12" s="1" t="s">
        <v>21</v>
      </c>
      <c r="D12" s="1" t="s">
        <v>22</v>
      </c>
      <c r="E12" s="1" t="s">
        <v>16</v>
      </c>
      <c r="F12" s="2">
        <v>4379</v>
      </c>
      <c r="G12" s="2">
        <v>7594</v>
      </c>
      <c r="H12" s="2">
        <v>1214</v>
      </c>
      <c r="I12" s="2">
        <f t="shared" si="0"/>
        <v>13187</v>
      </c>
      <c r="J12" s="3">
        <f t="shared" si="1"/>
        <v>33.206946234928338</v>
      </c>
      <c r="K12" s="3">
        <f t="shared" si="2"/>
        <v>57.587017517251837</v>
      </c>
      <c r="L12" s="3">
        <f t="shared" si="3"/>
        <v>9.2060362478198225</v>
      </c>
    </row>
    <row r="13" spans="1:12" x14ac:dyDescent="0.2">
      <c r="A13" s="1" t="s">
        <v>12</v>
      </c>
      <c r="B13" s="1" t="s">
        <v>13</v>
      </c>
      <c r="C13" s="1" t="s">
        <v>23</v>
      </c>
      <c r="D13" s="1" t="s">
        <v>24</v>
      </c>
      <c r="E13" s="1" t="s">
        <v>16</v>
      </c>
      <c r="F13" s="2">
        <v>9245</v>
      </c>
      <c r="G13" s="2">
        <v>15368</v>
      </c>
      <c r="H13" s="2">
        <v>1945</v>
      </c>
      <c r="I13" s="2">
        <f t="shared" si="0"/>
        <v>26558</v>
      </c>
      <c r="J13" s="3">
        <f t="shared" si="1"/>
        <v>34.810603208072898</v>
      </c>
      <c r="K13" s="3">
        <f t="shared" si="2"/>
        <v>57.8658031478274</v>
      </c>
      <c r="L13" s="3">
        <f t="shared" si="3"/>
        <v>7.3235936440997058</v>
      </c>
    </row>
    <row r="14" spans="1:12" x14ac:dyDescent="0.2">
      <c r="A14" s="1" t="s">
        <v>12</v>
      </c>
      <c r="B14" s="1" t="s">
        <v>13</v>
      </c>
      <c r="C14" s="1" t="s">
        <v>25</v>
      </c>
      <c r="D14" s="1" t="s">
        <v>26</v>
      </c>
      <c r="E14" s="1" t="s">
        <v>16</v>
      </c>
      <c r="F14" s="2">
        <v>7078</v>
      </c>
      <c r="G14" s="2">
        <v>11356</v>
      </c>
      <c r="H14" s="2">
        <v>1901</v>
      </c>
      <c r="I14" s="2">
        <f t="shared" si="0"/>
        <v>20335</v>
      </c>
      <c r="J14" s="3">
        <f t="shared" si="1"/>
        <v>34.806983034177527</v>
      </c>
      <c r="K14" s="3">
        <f t="shared" si="2"/>
        <v>55.844602901401529</v>
      </c>
      <c r="L14" s="3">
        <f t="shared" si="3"/>
        <v>9.3484140644209486</v>
      </c>
    </row>
    <row r="15" spans="1:12" ht="15" thickBot="1" x14ac:dyDescent="0.25">
      <c r="E15" s="4" t="s">
        <v>27</v>
      </c>
      <c r="F15" s="9">
        <f>SUBTOTAL(9,F9:F14)</f>
        <v>55631</v>
      </c>
      <c r="G15" s="9">
        <f>SUBTOTAL(9,G9:G14)</f>
        <v>97487</v>
      </c>
      <c r="H15" s="9">
        <f>SUBTOTAL(9,H9:H14)</f>
        <v>10992</v>
      </c>
      <c r="I15" s="9">
        <f>SUBTOTAL(9,I9:I14)</f>
        <v>164110</v>
      </c>
      <c r="J15" s="10">
        <f t="shared" si="1"/>
        <v>33.898604594479316</v>
      </c>
      <c r="K15" s="10">
        <f t="shared" si="2"/>
        <v>59.403448906221435</v>
      </c>
      <c r="L15" s="10">
        <f t="shared" si="3"/>
        <v>6.6979464992992508</v>
      </c>
    </row>
    <row r="16" spans="1:12" ht="15.75" thickTop="1" thickBot="1" x14ac:dyDescent="0.25">
      <c r="A16" s="6" t="s">
        <v>28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8"/>
    </row>
    <row r="17" ht="15" thickTop="1" x14ac:dyDescent="0.2"/>
  </sheetData>
  <mergeCells count="1">
    <mergeCell ref="A16:L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4AAA3-55A2-4D0E-BE81-08AB3EC1B31B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F0B72-E14E-4869-9D77-3D9D0B575BF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LenovoS340</dc:creator>
  <cp:lastModifiedBy>LenovoS340</cp:lastModifiedBy>
  <dcterms:created xsi:type="dcterms:W3CDTF">2021-05-20T20:37:59Z</dcterms:created>
  <dcterms:modified xsi:type="dcterms:W3CDTF">2021-06-02T17:25:20Z</dcterms:modified>
</cp:coreProperties>
</file>