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1E735A05-4177-4DF9-8C2E-247CCA391487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I21" i="1"/>
  <c r="K21" i="1" s="1"/>
  <c r="I20" i="1"/>
  <c r="K20" i="1" s="1"/>
  <c r="I19" i="1"/>
  <c r="K19" i="1" s="1"/>
  <c r="I18" i="1"/>
  <c r="L18" i="1" s="1"/>
  <c r="I17" i="1"/>
  <c r="L17" i="1" s="1"/>
  <c r="I16" i="1"/>
  <c r="I15" i="1"/>
  <c r="L15" i="1" s="1"/>
  <c r="I14" i="1"/>
  <c r="L14" i="1" s="1"/>
  <c r="I13" i="1"/>
  <c r="I12" i="1"/>
  <c r="I11" i="1"/>
  <c r="I10" i="1"/>
  <c r="I9" i="1"/>
  <c r="K14" i="1" l="1"/>
  <c r="J17" i="1"/>
  <c r="L13" i="1"/>
  <c r="K13" i="1"/>
  <c r="J13" i="1"/>
  <c r="K17" i="1"/>
  <c r="K18" i="1"/>
  <c r="L12" i="1"/>
  <c r="K12" i="1"/>
  <c r="J12" i="1"/>
  <c r="L10" i="1"/>
  <c r="K10" i="1"/>
  <c r="J10" i="1"/>
  <c r="L11" i="1"/>
  <c r="J11" i="1"/>
  <c r="K11" i="1"/>
  <c r="L16" i="1"/>
  <c r="K16" i="1"/>
  <c r="J16" i="1"/>
  <c r="I22" i="1"/>
  <c r="J22" i="1" s="1"/>
  <c r="L9" i="1"/>
  <c r="J9" i="1"/>
  <c r="K9" i="1"/>
  <c r="J15" i="1"/>
  <c r="L19" i="1"/>
  <c r="J19" i="1"/>
  <c r="L21" i="1"/>
  <c r="J21" i="1"/>
  <c r="J14" i="1"/>
  <c r="K15" i="1"/>
  <c r="J18" i="1"/>
  <c r="L20" i="1"/>
  <c r="J20" i="1"/>
  <c r="L22" i="1" l="1"/>
  <c r="K22" i="1"/>
</calcChain>
</file>

<file path=xl/sharedStrings.xml><?xml version="1.0" encoding="utf-8"?>
<sst xmlns="http://schemas.openxmlformats.org/spreadsheetml/2006/main" count="83" uniqueCount="47">
  <si>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</si>
  <si>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</si>
  <si>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</si>
  <si>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</si>
  <si>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</si>
  <si>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</si>
  <si>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</si>
  <si>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</si>
  <si>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</si>
  <si>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</si>
  <si>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</si>
  <si>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</si>
  <si>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</si>
  <si>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</si>
  <si>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007</t>
  </si>
  <si>
    <t>Ahuatlán</t>
  </si>
  <si>
    <t>15</t>
  </si>
  <si>
    <t>021</t>
  </si>
  <si>
    <t>Atzala</t>
  </si>
  <si>
    <t>051</t>
  </si>
  <si>
    <t>Chietla</t>
  </si>
  <si>
    <t>062</t>
  </si>
  <si>
    <t>Epatlán</t>
  </si>
  <si>
    <t>085</t>
  </si>
  <si>
    <t>Izúcar de Matamoros</t>
  </si>
  <si>
    <t>121</t>
  </si>
  <si>
    <t>San Diego la Mesa Tochimiltzingo</t>
  </si>
  <si>
    <t>133</t>
  </si>
  <si>
    <t>San Martín Totoltepec</t>
  </si>
  <si>
    <t>159</t>
  </si>
  <si>
    <t>Teopantlán</t>
  </si>
  <si>
    <t>166</t>
  </si>
  <si>
    <t>Tepeojuma</t>
  </si>
  <si>
    <t>168</t>
  </si>
  <si>
    <t>Tepexco</t>
  </si>
  <si>
    <t>176</t>
  </si>
  <si>
    <t>Tilapa</t>
  </si>
  <si>
    <t>185</t>
  </si>
  <si>
    <t>Tlapanalá</t>
  </si>
  <si>
    <t>201</t>
  </si>
  <si>
    <t>Xochiltepec</t>
  </si>
  <si>
    <t>Total de la región 15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</si>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</sst>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6"/>
      <color rgb="FFC00000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4"/>
  <sheetViews>
    <sheetView tabSelected="1" topLeftCell="A7" workbookViewId="0">
      <selection activeCell="F22" sqref="F22:L22"/>
    </sheetView>
  </sheetViews>
  <sheetFormatPr baseColWidth="10" defaultRowHeight="14.25" x14ac:dyDescent="0.2"/>
  <cols>
    <col min="1" max="3" width="11.42578125" style="1"/>
    <col min="4" max="4" width="32.28515625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2" t="s">
        <v>42</v>
      </c>
    </row>
    <row r="3" spans="1:12" x14ac:dyDescent="0.2">
      <c r="A3" s="1" t="s">
        <v>46</v>
      </c>
    </row>
    <row r="4" spans="1:12" x14ac:dyDescent="0.2">
      <c r="A4" s="1" t="s">
        <v>43</v>
      </c>
    </row>
    <row r="6" spans="1:12" x14ac:dyDescent="0.2">
      <c r="A6" s="1" t="s">
        <v>45</v>
      </c>
      <c r="B6" s="1">
        <v>15</v>
      </c>
    </row>
    <row r="8" spans="1:12" ht="38.25" x14ac:dyDescent="0.2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3">
        <v>973</v>
      </c>
      <c r="G9" s="3">
        <v>1732</v>
      </c>
      <c r="H9" s="3">
        <v>457</v>
      </c>
      <c r="I9" s="3">
        <f t="shared" ref="I9:I21" si="0">SUM(F9:H9)</f>
        <v>3162</v>
      </c>
      <c r="J9" s="4">
        <f t="shared" ref="J9:J22" si="1">F9/I9*100</f>
        <v>30.771663504111324</v>
      </c>
      <c r="K9" s="4">
        <f t="shared" ref="K9:K22" si="2">G9/I9*100</f>
        <v>54.775458570524982</v>
      </c>
      <c r="L9" s="4">
        <f t="shared" ref="L9:L22" si="3">H9/I9*100</f>
        <v>14.452877925363694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3">
        <v>425</v>
      </c>
      <c r="G10" s="3">
        <v>963</v>
      </c>
      <c r="H10" s="3">
        <v>124</v>
      </c>
      <c r="I10" s="3">
        <f t="shared" si="0"/>
        <v>1512</v>
      </c>
      <c r="J10" s="4">
        <f t="shared" si="1"/>
        <v>28.108465608465611</v>
      </c>
      <c r="K10" s="4">
        <f t="shared" si="2"/>
        <v>63.69047619047619</v>
      </c>
      <c r="L10" s="4">
        <f t="shared" si="3"/>
        <v>8.2010582010582009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3">
        <v>10032</v>
      </c>
      <c r="G11" s="3">
        <v>22955</v>
      </c>
      <c r="H11" s="3">
        <v>4040</v>
      </c>
      <c r="I11" s="3">
        <f t="shared" si="0"/>
        <v>37027</v>
      </c>
      <c r="J11" s="4">
        <f t="shared" si="1"/>
        <v>27.093742404191534</v>
      </c>
      <c r="K11" s="4">
        <f t="shared" si="2"/>
        <v>61.995300726496879</v>
      </c>
      <c r="L11" s="4">
        <f t="shared" si="3"/>
        <v>10.910956869311583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3">
        <v>1428</v>
      </c>
      <c r="G12" s="3">
        <v>2964</v>
      </c>
      <c r="H12" s="3">
        <v>551</v>
      </c>
      <c r="I12" s="3">
        <f t="shared" si="0"/>
        <v>4943</v>
      </c>
      <c r="J12" s="4">
        <f t="shared" si="1"/>
        <v>28.889338458426057</v>
      </c>
      <c r="K12" s="4">
        <f t="shared" si="2"/>
        <v>59.963584867489381</v>
      </c>
      <c r="L12" s="4">
        <f t="shared" si="3"/>
        <v>11.147076674084563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3">
        <v>23146</v>
      </c>
      <c r="G13" s="3">
        <v>51978</v>
      </c>
      <c r="H13" s="3">
        <v>7669</v>
      </c>
      <c r="I13" s="3">
        <f t="shared" si="0"/>
        <v>82793</v>
      </c>
      <c r="J13" s="4">
        <f t="shared" si="1"/>
        <v>27.95646974985808</v>
      </c>
      <c r="K13" s="4">
        <f t="shared" si="2"/>
        <v>62.780669863394245</v>
      </c>
      <c r="L13" s="4">
        <f t="shared" si="3"/>
        <v>9.262860386747672</v>
      </c>
    </row>
    <row r="14" spans="1:12" x14ac:dyDescent="0.2">
      <c r="A14" s="1" t="s">
        <v>12</v>
      </c>
      <c r="B14" s="1" t="s">
        <v>13</v>
      </c>
      <c r="C14" s="1" t="s">
        <v>25</v>
      </c>
      <c r="D14" s="1" t="s">
        <v>26</v>
      </c>
      <c r="E14" s="1" t="s">
        <v>16</v>
      </c>
      <c r="F14" s="3">
        <v>350</v>
      </c>
      <c r="G14" s="3">
        <v>766</v>
      </c>
      <c r="H14" s="3">
        <v>154</v>
      </c>
      <c r="I14" s="3">
        <f t="shared" si="0"/>
        <v>1270</v>
      </c>
      <c r="J14" s="4">
        <f t="shared" si="1"/>
        <v>27.559055118110237</v>
      </c>
      <c r="K14" s="4">
        <f t="shared" si="2"/>
        <v>60.314960629921252</v>
      </c>
      <c r="L14" s="4">
        <f t="shared" si="3"/>
        <v>12.125984251968504</v>
      </c>
    </row>
    <row r="15" spans="1:12" x14ac:dyDescent="0.2">
      <c r="A15" s="1" t="s">
        <v>12</v>
      </c>
      <c r="B15" s="1" t="s">
        <v>13</v>
      </c>
      <c r="C15" s="1" t="s">
        <v>27</v>
      </c>
      <c r="D15" s="1" t="s">
        <v>28</v>
      </c>
      <c r="E15" s="1" t="s">
        <v>16</v>
      </c>
      <c r="F15" s="3">
        <v>174</v>
      </c>
      <c r="G15" s="3">
        <v>435</v>
      </c>
      <c r="H15" s="3">
        <v>83</v>
      </c>
      <c r="I15" s="3">
        <f t="shared" si="0"/>
        <v>692</v>
      </c>
      <c r="J15" s="4">
        <f t="shared" si="1"/>
        <v>25.144508670520231</v>
      </c>
      <c r="K15" s="4">
        <f t="shared" si="2"/>
        <v>62.861271676300575</v>
      </c>
      <c r="L15" s="4">
        <f t="shared" si="3"/>
        <v>11.99421965317919</v>
      </c>
    </row>
    <row r="16" spans="1:12" x14ac:dyDescent="0.2">
      <c r="A16" s="1" t="s">
        <v>12</v>
      </c>
      <c r="B16" s="1" t="s">
        <v>13</v>
      </c>
      <c r="C16" s="1" t="s">
        <v>29</v>
      </c>
      <c r="D16" s="1" t="s">
        <v>30</v>
      </c>
      <c r="E16" s="1" t="s">
        <v>16</v>
      </c>
      <c r="F16" s="3">
        <v>800</v>
      </c>
      <c r="G16" s="3">
        <v>2211</v>
      </c>
      <c r="H16" s="3">
        <v>825</v>
      </c>
      <c r="I16" s="3">
        <f t="shared" si="0"/>
        <v>3836</v>
      </c>
      <c r="J16" s="4">
        <f t="shared" si="1"/>
        <v>20.855057351407716</v>
      </c>
      <c r="K16" s="4">
        <f t="shared" si="2"/>
        <v>57.638164754953081</v>
      </c>
      <c r="L16" s="4">
        <f t="shared" si="3"/>
        <v>21.506777893639207</v>
      </c>
    </row>
    <row r="17" spans="1:12" x14ac:dyDescent="0.2">
      <c r="A17" s="1" t="s">
        <v>12</v>
      </c>
      <c r="B17" s="1" t="s">
        <v>13</v>
      </c>
      <c r="C17" s="1" t="s">
        <v>31</v>
      </c>
      <c r="D17" s="1" t="s">
        <v>32</v>
      </c>
      <c r="E17" s="1" t="s">
        <v>16</v>
      </c>
      <c r="F17" s="3">
        <v>2497</v>
      </c>
      <c r="G17" s="3">
        <v>5490</v>
      </c>
      <c r="H17" s="3">
        <v>931</v>
      </c>
      <c r="I17" s="3">
        <f t="shared" si="0"/>
        <v>8918</v>
      </c>
      <c r="J17" s="4">
        <f t="shared" si="1"/>
        <v>27.999551468939227</v>
      </c>
      <c r="K17" s="4">
        <f t="shared" si="2"/>
        <v>61.560888091500331</v>
      </c>
      <c r="L17" s="4">
        <f t="shared" si="3"/>
        <v>10.43956043956044</v>
      </c>
    </row>
    <row r="18" spans="1:12" x14ac:dyDescent="0.2">
      <c r="A18" s="1" t="s">
        <v>12</v>
      </c>
      <c r="B18" s="1" t="s">
        <v>13</v>
      </c>
      <c r="C18" s="1" t="s">
        <v>33</v>
      </c>
      <c r="D18" s="1" t="s">
        <v>34</v>
      </c>
      <c r="E18" s="1" t="s">
        <v>16</v>
      </c>
      <c r="F18" s="3">
        <v>2324</v>
      </c>
      <c r="G18" s="3">
        <v>4553</v>
      </c>
      <c r="H18" s="3">
        <v>646</v>
      </c>
      <c r="I18" s="3">
        <f t="shared" si="0"/>
        <v>7523</v>
      </c>
      <c r="J18" s="4">
        <f t="shared" si="1"/>
        <v>30.891931410341616</v>
      </c>
      <c r="K18" s="4">
        <f t="shared" si="2"/>
        <v>60.521068722584069</v>
      </c>
      <c r="L18" s="4">
        <f t="shared" si="3"/>
        <v>8.5869998670743062</v>
      </c>
    </row>
    <row r="19" spans="1:12" x14ac:dyDescent="0.2">
      <c r="A19" s="1" t="s">
        <v>12</v>
      </c>
      <c r="B19" s="1" t="s">
        <v>13</v>
      </c>
      <c r="C19" s="1" t="s">
        <v>35</v>
      </c>
      <c r="D19" s="1" t="s">
        <v>36</v>
      </c>
      <c r="E19" s="1" t="s">
        <v>16</v>
      </c>
      <c r="F19" s="3">
        <v>2717</v>
      </c>
      <c r="G19" s="3">
        <v>6008</v>
      </c>
      <c r="H19" s="3">
        <v>920</v>
      </c>
      <c r="I19" s="3">
        <f t="shared" si="0"/>
        <v>9645</v>
      </c>
      <c r="J19" s="4">
        <f t="shared" si="1"/>
        <v>28.170036288232243</v>
      </c>
      <c r="K19" s="4">
        <f t="shared" si="2"/>
        <v>62.291342664593053</v>
      </c>
      <c r="L19" s="4">
        <f t="shared" si="3"/>
        <v>9.5386210471747024</v>
      </c>
    </row>
    <row r="20" spans="1:12" x14ac:dyDescent="0.2">
      <c r="A20" s="1" t="s">
        <v>12</v>
      </c>
      <c r="B20" s="1" t="s">
        <v>13</v>
      </c>
      <c r="C20" s="1" t="s">
        <v>37</v>
      </c>
      <c r="D20" s="1" t="s">
        <v>38</v>
      </c>
      <c r="E20" s="1" t="s">
        <v>16</v>
      </c>
      <c r="F20" s="3">
        <v>3202</v>
      </c>
      <c r="G20" s="3">
        <v>6236</v>
      </c>
      <c r="H20" s="3">
        <v>906</v>
      </c>
      <c r="I20" s="3">
        <f t="shared" si="0"/>
        <v>10344</v>
      </c>
      <c r="J20" s="4">
        <f t="shared" si="1"/>
        <v>30.955143078112918</v>
      </c>
      <c r="K20" s="4">
        <f t="shared" si="2"/>
        <v>60.286156225831398</v>
      </c>
      <c r="L20" s="4">
        <f t="shared" si="3"/>
        <v>8.7587006960556852</v>
      </c>
    </row>
    <row r="21" spans="1:12" x14ac:dyDescent="0.2">
      <c r="A21" s="1" t="s">
        <v>12</v>
      </c>
      <c r="B21" s="1" t="s">
        <v>13</v>
      </c>
      <c r="C21" s="1" t="s">
        <v>39</v>
      </c>
      <c r="D21" s="1" t="s">
        <v>40</v>
      </c>
      <c r="E21" s="1" t="s">
        <v>16</v>
      </c>
      <c r="F21" s="3">
        <v>1007</v>
      </c>
      <c r="G21" s="3">
        <v>2019</v>
      </c>
      <c r="H21" s="3">
        <v>349</v>
      </c>
      <c r="I21" s="3">
        <f t="shared" si="0"/>
        <v>3375</v>
      </c>
      <c r="J21" s="4">
        <f t="shared" si="1"/>
        <v>29.837037037037039</v>
      </c>
      <c r="K21" s="4">
        <f t="shared" si="2"/>
        <v>59.822222222222223</v>
      </c>
      <c r="L21" s="4">
        <f t="shared" si="3"/>
        <v>10.34074074074074</v>
      </c>
    </row>
    <row r="22" spans="1:12" ht="15" thickBot="1" x14ac:dyDescent="0.25">
      <c r="E22" s="5" t="s">
        <v>41</v>
      </c>
      <c r="F22" s="10">
        <f>SUBTOTAL(9,F9:F21)</f>
        <v>49075</v>
      </c>
      <c r="G22" s="10">
        <f>SUBTOTAL(9,G9:G21)</f>
        <v>108310</v>
      </c>
      <c r="H22" s="10">
        <f>SUBTOTAL(9,H9:H21)</f>
        <v>17655</v>
      </c>
      <c r="I22" s="10">
        <f>SUBTOTAL(9,I9:I21)</f>
        <v>175040</v>
      </c>
      <c r="J22" s="11">
        <f t="shared" si="1"/>
        <v>28.036448811700183</v>
      </c>
      <c r="K22" s="11">
        <f t="shared" si="2"/>
        <v>61.877285191956119</v>
      </c>
      <c r="L22" s="11">
        <f t="shared" si="3"/>
        <v>10.086265996343693</v>
      </c>
    </row>
    <row r="23" spans="1:12" ht="15.75" thickTop="1" thickBot="1" x14ac:dyDescent="0.25">
      <c r="A23" s="6" t="s">
        <v>44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8"/>
    </row>
    <row r="24" spans="1:12" ht="15" thickTop="1" x14ac:dyDescent="0.2"/>
  </sheetData>
  <mergeCells count="1">
    <mergeCell ref="A23:L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2021-06-02T17:25:04Z</dcterms:modified>
</cp:coreProperties>
</file>