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DEBDFA32-2EDC-4F7F-AFE9-4D0B0BAD54F8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L9" i="1" s="1"/>
  <c r="J11" i="1" l="1"/>
  <c r="J15" i="1"/>
  <c r="J13" i="1"/>
  <c r="J9" i="1"/>
  <c r="J17" i="1"/>
  <c r="L11" i="1"/>
  <c r="L15" i="1"/>
  <c r="L10" i="1"/>
  <c r="L14" i="1"/>
  <c r="J12" i="1"/>
  <c r="L13" i="1"/>
  <c r="J16" i="1"/>
  <c r="L17" i="1"/>
  <c r="L12" i="1"/>
  <c r="L16" i="1"/>
  <c r="I18" i="1"/>
  <c r="L18" i="1" s="1"/>
  <c r="J10" i="1"/>
  <c r="J14" i="1"/>
  <c r="K9" i="1"/>
  <c r="K18" i="1" l="1"/>
  <c r="J18" i="1"/>
</calcChain>
</file>

<file path=xl/sharedStrings.xml><?xml version="1.0" encoding="utf-8"?>
<sst xmlns="http://schemas.openxmlformats.org/spreadsheetml/2006/main" count="63" uniqueCount="39">
  <si>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</si>
  <si>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</si>
  <si>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</si>
  <si>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</si>
  <si>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</si>
  <si>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</si>
  <si>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</si>
  <si>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</si>
  <si>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</si>
  <si>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</si>
  <si>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</si>
  <si>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</si>
  <si>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</si>
  <si>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</si>
  <si>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011</t>
  </si>
  <si>
    <t>Albino Zertuche</t>
  </si>
  <si>
    <t>16</t>
  </si>
  <si>
    <t>032</t>
  </si>
  <si>
    <t>Cohetzala</t>
  </si>
  <si>
    <t>047</t>
  </si>
  <si>
    <t>Chiautla</t>
  </si>
  <si>
    <t>056</t>
  </si>
  <si>
    <t>Chila de la Sal</t>
  </si>
  <si>
    <t>073</t>
  </si>
  <si>
    <t>Huehuetlán el Chico</t>
  </si>
  <si>
    <t>081</t>
  </si>
  <si>
    <t>Ixcamilpa de Guerrero</t>
  </si>
  <si>
    <t>087</t>
  </si>
  <si>
    <t>Jolalpan</t>
  </si>
  <si>
    <t>160</t>
  </si>
  <si>
    <t>Teotlalco</t>
  </si>
  <si>
    <t>198</t>
  </si>
  <si>
    <t>Xicotlán</t>
  </si>
  <si>
    <t>Total de la región 16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</si>
  <si>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</si>
  <si>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</si>
  <si>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</si>
  <si>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</si>
  <si>
    <t>Población regional, por municipio y región, por grandes grupos de edad y estructura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</si>
</sst>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6"/>
      <color rgb="FFC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3" fontId="3" fillId="0" borderId="0" xfId="0" applyNumberFormat="1" applyFont="1"/>
    <xf numFmtId="2" fontId="3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0"/>
  <sheetViews>
    <sheetView tabSelected="1" workbookViewId="0">
      <selection activeCell="A8" sqref="A8:L8"/>
    </sheetView>
  </sheetViews>
  <sheetFormatPr baseColWidth="10" defaultRowHeight="14.25" x14ac:dyDescent="0.2"/>
  <cols>
    <col min="1" max="3" width="11.42578125" style="1"/>
    <col min="4" max="4" width="30.7109375" style="1" bestFit="1" customWidth="1"/>
    <col min="5" max="5" width="23.5703125" style="1" bestFit="1" customWidth="1"/>
    <col min="6" max="16384" width="11.42578125" style="1"/>
  </cols>
  <sheetData>
    <row r="1" spans="1:12" ht="19.5" x14ac:dyDescent="0.25">
      <c r="A1" s="5" t="s">
        <v>34</v>
      </c>
    </row>
    <row r="3" spans="1:12" x14ac:dyDescent="0.2">
      <c r="A3" s="1" t="s">
        <v>38</v>
      </c>
    </row>
    <row r="4" spans="1:12" x14ac:dyDescent="0.2">
      <c r="A4" s="1" t="s">
        <v>35</v>
      </c>
    </row>
    <row r="6" spans="1:12" x14ac:dyDescent="0.2">
      <c r="A6" s="1" t="s">
        <v>37</v>
      </c>
      <c r="B6" s="1">
        <v>16</v>
      </c>
    </row>
    <row r="8" spans="1:12" ht="38.25" x14ac:dyDescent="0.2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12" x14ac:dyDescent="0.2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2">
        <v>566</v>
      </c>
      <c r="G9" s="2">
        <v>1081</v>
      </c>
      <c r="H9" s="2">
        <v>238</v>
      </c>
      <c r="I9" s="2">
        <f t="shared" ref="I9:I17" si="0">SUM(F9:H9)</f>
        <v>1885</v>
      </c>
      <c r="J9" s="3">
        <f t="shared" ref="J9:J18" si="1">F9/I9*100</f>
        <v>30.026525198938991</v>
      </c>
      <c r="K9" s="3">
        <f t="shared" ref="K9:K18" si="2">G9/I9*100</f>
        <v>57.347480106100804</v>
      </c>
      <c r="L9" s="3">
        <f t="shared" ref="L9:L18" si="3">H9/I9*100</f>
        <v>12.625994694960212</v>
      </c>
    </row>
    <row r="10" spans="1:12" x14ac:dyDescent="0.2">
      <c r="A10" s="1" t="s">
        <v>12</v>
      </c>
      <c r="B10" s="1" t="s">
        <v>13</v>
      </c>
      <c r="C10" s="1" t="s">
        <v>17</v>
      </c>
      <c r="D10" s="1" t="s">
        <v>18</v>
      </c>
      <c r="E10" s="1" t="s">
        <v>16</v>
      </c>
      <c r="F10" s="2">
        <v>362</v>
      </c>
      <c r="G10" s="2">
        <v>771</v>
      </c>
      <c r="H10" s="2">
        <v>249</v>
      </c>
      <c r="I10" s="2">
        <f t="shared" si="0"/>
        <v>1382</v>
      </c>
      <c r="J10" s="3">
        <f t="shared" si="1"/>
        <v>26.193921852387842</v>
      </c>
      <c r="K10" s="3">
        <f t="shared" si="2"/>
        <v>55.788712011577424</v>
      </c>
      <c r="L10" s="3">
        <f t="shared" si="3"/>
        <v>18.017366136034731</v>
      </c>
    </row>
    <row r="11" spans="1:12" x14ac:dyDescent="0.2">
      <c r="A11" s="1" t="s">
        <v>12</v>
      </c>
      <c r="B11" s="1" t="s">
        <v>13</v>
      </c>
      <c r="C11" s="1" t="s">
        <v>19</v>
      </c>
      <c r="D11" s="1" t="s">
        <v>20</v>
      </c>
      <c r="E11" s="1" t="s">
        <v>16</v>
      </c>
      <c r="F11" s="2">
        <v>5961</v>
      </c>
      <c r="G11" s="2">
        <v>13267</v>
      </c>
      <c r="H11" s="2">
        <v>2471</v>
      </c>
      <c r="I11" s="2">
        <f t="shared" si="0"/>
        <v>21699</v>
      </c>
      <c r="J11" s="3">
        <f t="shared" si="1"/>
        <v>27.471312042029588</v>
      </c>
      <c r="K11" s="3">
        <f t="shared" si="2"/>
        <v>61.141066408590262</v>
      </c>
      <c r="L11" s="3">
        <f t="shared" si="3"/>
        <v>11.387621549380157</v>
      </c>
    </row>
    <row r="12" spans="1:12" x14ac:dyDescent="0.2">
      <c r="A12" s="1" t="s">
        <v>12</v>
      </c>
      <c r="B12" s="1" t="s">
        <v>13</v>
      </c>
      <c r="C12" s="1" t="s">
        <v>21</v>
      </c>
      <c r="D12" s="1" t="s">
        <v>22</v>
      </c>
      <c r="E12" s="1" t="s">
        <v>16</v>
      </c>
      <c r="F12" s="2">
        <v>321</v>
      </c>
      <c r="G12" s="2">
        <v>724</v>
      </c>
      <c r="H12" s="2">
        <v>272</v>
      </c>
      <c r="I12" s="2">
        <f t="shared" si="0"/>
        <v>1317</v>
      </c>
      <c r="J12" s="3">
        <f t="shared" si="1"/>
        <v>24.373576309794988</v>
      </c>
      <c r="K12" s="3">
        <f t="shared" si="2"/>
        <v>54.97342444950646</v>
      </c>
      <c r="L12" s="3">
        <f t="shared" si="3"/>
        <v>20.652999240698559</v>
      </c>
    </row>
    <row r="13" spans="1:12" x14ac:dyDescent="0.2">
      <c r="A13" s="1" t="s">
        <v>12</v>
      </c>
      <c r="B13" s="1" t="s">
        <v>13</v>
      </c>
      <c r="C13" s="1" t="s">
        <v>23</v>
      </c>
      <c r="D13" s="1" t="s">
        <v>24</v>
      </c>
      <c r="E13" s="1" t="s">
        <v>16</v>
      </c>
      <c r="F13" s="2">
        <v>2821</v>
      </c>
      <c r="G13" s="2">
        <v>5878</v>
      </c>
      <c r="H13" s="2">
        <v>1061</v>
      </c>
      <c r="I13" s="2">
        <f t="shared" si="0"/>
        <v>9760</v>
      </c>
      <c r="J13" s="3">
        <f t="shared" si="1"/>
        <v>28.903688524590166</v>
      </c>
      <c r="K13" s="3">
        <f t="shared" si="2"/>
        <v>60.225409836065566</v>
      </c>
      <c r="L13" s="3">
        <f t="shared" si="3"/>
        <v>10.870901639344261</v>
      </c>
    </row>
    <row r="14" spans="1:12" x14ac:dyDescent="0.2">
      <c r="A14" s="1" t="s">
        <v>12</v>
      </c>
      <c r="B14" s="1" t="s">
        <v>13</v>
      </c>
      <c r="C14" s="1" t="s">
        <v>25</v>
      </c>
      <c r="D14" s="1" t="s">
        <v>26</v>
      </c>
      <c r="E14" s="1" t="s">
        <v>16</v>
      </c>
      <c r="F14" s="2">
        <v>1186</v>
      </c>
      <c r="G14" s="2">
        <v>2310</v>
      </c>
      <c r="H14" s="2">
        <v>569</v>
      </c>
      <c r="I14" s="2">
        <f t="shared" si="0"/>
        <v>4065</v>
      </c>
      <c r="J14" s="3">
        <f t="shared" si="1"/>
        <v>29.175891758917587</v>
      </c>
      <c r="K14" s="3">
        <f t="shared" si="2"/>
        <v>56.826568265682653</v>
      </c>
      <c r="L14" s="3">
        <f t="shared" si="3"/>
        <v>13.997539975399754</v>
      </c>
    </row>
    <row r="15" spans="1:12" x14ac:dyDescent="0.2">
      <c r="A15" s="1" t="s">
        <v>12</v>
      </c>
      <c r="B15" s="1" t="s">
        <v>13</v>
      </c>
      <c r="C15" s="1" t="s">
        <v>27</v>
      </c>
      <c r="D15" s="1" t="s">
        <v>28</v>
      </c>
      <c r="E15" s="1" t="s">
        <v>16</v>
      </c>
      <c r="F15" s="2">
        <v>3933</v>
      </c>
      <c r="G15" s="2">
        <v>8002</v>
      </c>
      <c r="H15" s="2">
        <v>1373</v>
      </c>
      <c r="I15" s="2">
        <f t="shared" si="0"/>
        <v>13308</v>
      </c>
      <c r="J15" s="3">
        <f t="shared" si="1"/>
        <v>29.553651938683501</v>
      </c>
      <c r="K15" s="3">
        <f t="shared" si="2"/>
        <v>60.129245566576493</v>
      </c>
      <c r="L15" s="3">
        <f t="shared" si="3"/>
        <v>10.317102494740006</v>
      </c>
    </row>
    <row r="16" spans="1:12" x14ac:dyDescent="0.2">
      <c r="A16" s="1" t="s">
        <v>12</v>
      </c>
      <c r="B16" s="1" t="s">
        <v>13</v>
      </c>
      <c r="C16" s="1" t="s">
        <v>29</v>
      </c>
      <c r="D16" s="1" t="s">
        <v>30</v>
      </c>
      <c r="E16" s="1" t="s">
        <v>16</v>
      </c>
      <c r="F16" s="2">
        <v>1041</v>
      </c>
      <c r="G16" s="2">
        <v>2203</v>
      </c>
      <c r="H16" s="2">
        <v>419</v>
      </c>
      <c r="I16" s="2">
        <f t="shared" si="0"/>
        <v>3663</v>
      </c>
      <c r="J16" s="3">
        <f t="shared" si="1"/>
        <v>28.419328419328423</v>
      </c>
      <c r="K16" s="3">
        <f t="shared" si="2"/>
        <v>60.141960141960141</v>
      </c>
      <c r="L16" s="3">
        <f t="shared" si="3"/>
        <v>11.438711438711438</v>
      </c>
    </row>
    <row r="17" spans="1:12" x14ac:dyDescent="0.2">
      <c r="A17" s="1" t="s">
        <v>12</v>
      </c>
      <c r="B17" s="1" t="s">
        <v>13</v>
      </c>
      <c r="C17" s="1" t="s">
        <v>31</v>
      </c>
      <c r="D17" s="1" t="s">
        <v>32</v>
      </c>
      <c r="E17" s="1" t="s">
        <v>16</v>
      </c>
      <c r="F17" s="2">
        <v>364</v>
      </c>
      <c r="G17" s="2">
        <v>789</v>
      </c>
      <c r="H17" s="2">
        <v>155</v>
      </c>
      <c r="I17" s="2">
        <f t="shared" si="0"/>
        <v>1308</v>
      </c>
      <c r="J17" s="3">
        <f t="shared" si="1"/>
        <v>27.828746177370029</v>
      </c>
      <c r="K17" s="3">
        <f t="shared" si="2"/>
        <v>60.321100917431195</v>
      </c>
      <c r="L17" s="3">
        <f t="shared" si="3"/>
        <v>11.850152905198778</v>
      </c>
    </row>
    <row r="18" spans="1:12" ht="15" thickBot="1" x14ac:dyDescent="0.25">
      <c r="E18" s="4" t="s">
        <v>33</v>
      </c>
      <c r="F18" s="9">
        <f>SUBTOTAL(9,F9:F17)</f>
        <v>16555</v>
      </c>
      <c r="G18" s="9">
        <f>SUBTOTAL(9,G9:G17)</f>
        <v>35025</v>
      </c>
      <c r="H18" s="9">
        <f>SUBTOTAL(9,H9:H17)</f>
        <v>6807</v>
      </c>
      <c r="I18" s="9">
        <f>SUBTOTAL(9,I9:I17)</f>
        <v>58387</v>
      </c>
      <c r="J18" s="10">
        <f t="shared" si="1"/>
        <v>28.353914398753151</v>
      </c>
      <c r="K18" s="10">
        <f t="shared" si="2"/>
        <v>59.987668487848325</v>
      </c>
      <c r="L18" s="10">
        <f t="shared" si="3"/>
        <v>11.658417113398531</v>
      </c>
    </row>
    <row r="19" spans="1:12" ht="15.75" thickTop="1" thickBot="1" x14ac:dyDescent="0.25">
      <c r="A19" s="6" t="s">
        <v>36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ht="15" thickTop="1" x14ac:dyDescent="0.2"/>
  </sheetData>
  <mergeCells count="1">
    <mergeCell ref="A19:L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2021-06-02T17:24:49Z</dcterms:modified>
</cp:coreProperties>
</file>