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1980C078-C2CC-4DCC-B64D-DCEBAA12F3F5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G25" i="1"/>
  <c r="F25" i="1"/>
  <c r="I24" i="1"/>
  <c r="K24" i="1" s="1"/>
  <c r="I23" i="1"/>
  <c r="K23" i="1" s="1"/>
  <c r="I22" i="1"/>
  <c r="I21" i="1"/>
  <c r="K21" i="1" s="1"/>
  <c r="I20" i="1"/>
  <c r="K20" i="1" s="1"/>
  <c r="I19" i="1"/>
  <c r="K19" i="1" s="1"/>
  <c r="I18" i="1"/>
  <c r="I17" i="1"/>
  <c r="K17" i="1" s="1"/>
  <c r="I16" i="1"/>
  <c r="K16" i="1" s="1"/>
  <c r="I15" i="1"/>
  <c r="K15" i="1" s="1"/>
  <c r="I14" i="1"/>
  <c r="I13" i="1"/>
  <c r="K13" i="1" s="1"/>
  <c r="I12" i="1"/>
  <c r="K12" i="1" s="1"/>
  <c r="I11" i="1"/>
  <c r="K11" i="1" s="1"/>
  <c r="I10" i="1"/>
  <c r="I9" i="1"/>
  <c r="K9" i="1" s="1"/>
  <c r="L20" i="1" l="1"/>
  <c r="J21" i="1"/>
  <c r="L24" i="1"/>
  <c r="L12" i="1"/>
  <c r="L16" i="1"/>
  <c r="J11" i="1"/>
  <c r="J15" i="1"/>
  <c r="J19" i="1"/>
  <c r="J23" i="1"/>
  <c r="J9" i="1"/>
  <c r="L11" i="1"/>
  <c r="J13" i="1"/>
  <c r="L15" i="1"/>
  <c r="J17" i="1"/>
  <c r="L19" i="1"/>
  <c r="L23" i="1"/>
  <c r="K10" i="1"/>
  <c r="L10" i="1"/>
  <c r="J10" i="1"/>
  <c r="K14" i="1"/>
  <c r="L14" i="1"/>
  <c r="J14" i="1"/>
  <c r="K18" i="1"/>
  <c r="L18" i="1"/>
  <c r="J18" i="1"/>
  <c r="K22" i="1"/>
  <c r="L22" i="1"/>
  <c r="J22" i="1"/>
  <c r="I25" i="1"/>
  <c r="K25" i="1" s="1"/>
  <c r="L9" i="1"/>
  <c r="J12" i="1"/>
  <c r="L13" i="1"/>
  <c r="J16" i="1"/>
  <c r="L17" i="1"/>
  <c r="J20" i="1"/>
  <c r="L21" i="1"/>
  <c r="J24" i="1"/>
  <c r="J25" i="1" l="1"/>
  <c r="L25" i="1"/>
</calcChain>
</file>

<file path=xl/sharedStrings.xml><?xml version="1.0" encoding="utf-8"?>
<sst xmlns="http://schemas.openxmlformats.org/spreadsheetml/2006/main" count="98" uniqueCount="53">
  <si>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</si>
  <si>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</si>
  <si>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</si>
  <si>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</si>
  <si>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</si>
  <si>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</si>
  <si>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</si>
  <si>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</si>
  <si>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</si>
  <si>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</si>
  <si>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</si>
  <si>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</si>
  <si>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</si>
  <si>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</si>
  <si>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018</t>
  </si>
  <si>
    <t>Atexcal</t>
  </si>
  <si>
    <t>18</t>
  </si>
  <si>
    <t>031</t>
  </si>
  <si>
    <t>Coatzingo</t>
  </si>
  <si>
    <t>037</t>
  </si>
  <si>
    <t>Coyotepec</t>
  </si>
  <si>
    <t>042</t>
  </si>
  <si>
    <t>Cuayuca de Andrade</t>
  </si>
  <si>
    <t>052</t>
  </si>
  <si>
    <t>Chigmecatitlán</t>
  </si>
  <si>
    <t>070</t>
  </si>
  <si>
    <t>Huatlatlauca</t>
  </si>
  <si>
    <t>082</t>
  </si>
  <si>
    <t>Ixcaquixtla</t>
  </si>
  <si>
    <t>092</t>
  </si>
  <si>
    <t>Juan N. Méndez</t>
  </si>
  <si>
    <t>095</t>
  </si>
  <si>
    <t>La Magdalena Tlatlauquitepec</t>
  </si>
  <si>
    <t>098</t>
  </si>
  <si>
    <t>Molcaxac</t>
  </si>
  <si>
    <t>131</t>
  </si>
  <si>
    <t>San Juan Atzompa</t>
  </si>
  <si>
    <t>146</t>
  </si>
  <si>
    <t>Santa Catarina Tlaltempan</t>
  </si>
  <si>
    <t>147</t>
  </si>
  <si>
    <t>Santa Inés Ahuatempan</t>
  </si>
  <si>
    <t>150</t>
  </si>
  <si>
    <t>Huehuetlán el Grande</t>
  </si>
  <si>
    <t>169</t>
  </si>
  <si>
    <t>Tepexi de Rodríguez</t>
  </si>
  <si>
    <t>206</t>
  </si>
  <si>
    <t>Zacapala</t>
  </si>
  <si>
    <t>Total de la región 18</t>
  </si>
  <si>
    <t xml:space="preserve">Consejo Estatal de Población (COESPO) </t>
  </si>
  <si>
    <t>Población regional, por municipio y región, por grandes grupos de edad y estructura porcentual</t>
  </si>
  <si>
    <t>Según datos del Censo de población y vivienda 2020 del Instituto Nacional de Estadística y Geografía.</t>
  </si>
  <si>
    <t xml:space="preserve">Fuente: Instituto Nacional de Estadística y Geografía: Censo de Población y Vivienda 2020 y Consejo Estatal de Población (COESPO) </t>
  </si>
  <si>
    <t xml:space="preserve">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</si>
</sst>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b/>
      <sz val="16"/>
      <color rgb="FFC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0" borderId="0" xfId="0" applyFont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3" fillId="0" borderId="0" xfId="0" applyNumberFormat="1" applyFont="1"/>
    <xf numFmtId="2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27"/>
  <sheetViews>
    <sheetView tabSelected="1" topLeftCell="A4" workbookViewId="0">
      <selection activeCell="A8" sqref="A8:L8"/>
    </sheetView>
  </sheetViews>
  <sheetFormatPr baseColWidth="10" defaultRowHeight="14.25" x14ac:dyDescent="0.2"/>
  <cols>
    <col min="1" max="3" width="11.42578125" style="1"/>
    <col min="4" max="4" width="28.85546875" style="1" bestFit="1" customWidth="1"/>
    <col min="5" max="5" width="23.5703125" style="1" bestFit="1" customWidth="1"/>
    <col min="6" max="16384" width="11.42578125" style="1"/>
  </cols>
  <sheetData>
    <row r="1" spans="1:12" ht="19.5" x14ac:dyDescent="0.25">
      <c r="A1" s="5" t="s">
        <v>48</v>
      </c>
    </row>
    <row r="3" spans="1:12" x14ac:dyDescent="0.2">
      <c r="A3" s="1" t="s">
        <v>49</v>
      </c>
    </row>
    <row r="4" spans="1:12" x14ac:dyDescent="0.2">
      <c r="A4" s="1" t="s">
        <v>50</v>
      </c>
    </row>
    <row r="6" spans="1:12" x14ac:dyDescent="0.2">
      <c r="A6" s="1" t="s">
        <v>52</v>
      </c>
      <c r="B6" s="1">
        <v>18</v>
      </c>
    </row>
    <row r="7" spans="1:12" ht="15" thickBot="1" x14ac:dyDescent="0.25"/>
    <row r="8" spans="1:12" ht="39" thickBot="1" x14ac:dyDescent="0.25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</row>
    <row r="9" spans="1:12" x14ac:dyDescent="0.2">
      <c r="A9" s="1" t="s">
        <v>12</v>
      </c>
      <c r="B9" s="1" t="s">
        <v>13</v>
      </c>
      <c r="C9" s="1" t="s">
        <v>14</v>
      </c>
      <c r="D9" s="1" t="s">
        <v>15</v>
      </c>
      <c r="E9" s="1" t="s">
        <v>16</v>
      </c>
      <c r="F9" s="2">
        <v>1152</v>
      </c>
      <c r="G9" s="2">
        <v>2211</v>
      </c>
      <c r="H9" s="2">
        <v>480</v>
      </c>
      <c r="I9" s="2">
        <f t="shared" ref="I9:I24" si="0">SUM(F9:H9)</f>
        <v>3843</v>
      </c>
      <c r="J9" s="3">
        <f t="shared" ref="J9:J22" si="1">F9/I9*100</f>
        <v>29.976580796252929</v>
      </c>
      <c r="K9" s="3">
        <f t="shared" ref="K9:K22" si="2">G9/I9*100</f>
        <v>57.533177205308348</v>
      </c>
      <c r="L9" s="3">
        <f t="shared" ref="L9:L22" si="3">H9/I9*100</f>
        <v>12.490241998438719</v>
      </c>
    </row>
    <row r="10" spans="1:12" x14ac:dyDescent="0.2">
      <c r="A10" s="1" t="s">
        <v>12</v>
      </c>
      <c r="B10" s="1" t="s">
        <v>13</v>
      </c>
      <c r="C10" s="1" t="s">
        <v>17</v>
      </c>
      <c r="D10" s="1" t="s">
        <v>18</v>
      </c>
      <c r="E10" s="1" t="s">
        <v>16</v>
      </c>
      <c r="F10" s="2">
        <v>821</v>
      </c>
      <c r="G10" s="2">
        <v>1626</v>
      </c>
      <c r="H10" s="2">
        <v>373</v>
      </c>
      <c r="I10" s="2">
        <f t="shared" si="0"/>
        <v>2820</v>
      </c>
      <c r="J10" s="3">
        <f t="shared" si="1"/>
        <v>29.113475177304966</v>
      </c>
      <c r="K10" s="3">
        <f t="shared" si="2"/>
        <v>57.659574468085104</v>
      </c>
      <c r="L10" s="3">
        <f t="shared" si="3"/>
        <v>13.226950354609929</v>
      </c>
    </row>
    <row r="11" spans="1:12" x14ac:dyDescent="0.2">
      <c r="A11" s="1" t="s">
        <v>12</v>
      </c>
      <c r="B11" s="1" t="s">
        <v>13</v>
      </c>
      <c r="C11" s="1" t="s">
        <v>19</v>
      </c>
      <c r="D11" s="1" t="s">
        <v>20</v>
      </c>
      <c r="E11" s="1" t="s">
        <v>16</v>
      </c>
      <c r="F11" s="2">
        <v>525</v>
      </c>
      <c r="G11" s="2">
        <v>1288</v>
      </c>
      <c r="H11" s="2">
        <v>521</v>
      </c>
      <c r="I11" s="2">
        <f t="shared" si="0"/>
        <v>2334</v>
      </c>
      <c r="J11" s="3">
        <f t="shared" si="1"/>
        <v>22.493573264781492</v>
      </c>
      <c r="K11" s="3">
        <f t="shared" si="2"/>
        <v>55.184233076263922</v>
      </c>
      <c r="L11" s="3">
        <f t="shared" si="3"/>
        <v>22.322193658954586</v>
      </c>
    </row>
    <row r="12" spans="1:12" x14ac:dyDescent="0.2">
      <c r="A12" s="1" t="s">
        <v>12</v>
      </c>
      <c r="B12" s="1" t="s">
        <v>13</v>
      </c>
      <c r="C12" s="1" t="s">
        <v>21</v>
      </c>
      <c r="D12" s="1" t="s">
        <v>22</v>
      </c>
      <c r="E12" s="1" t="s">
        <v>16</v>
      </c>
      <c r="F12" s="2">
        <v>913</v>
      </c>
      <c r="G12" s="2">
        <v>1857</v>
      </c>
      <c r="H12" s="2">
        <v>545</v>
      </c>
      <c r="I12" s="2">
        <f t="shared" si="0"/>
        <v>3315</v>
      </c>
      <c r="J12" s="3">
        <f t="shared" si="1"/>
        <v>27.541478129713425</v>
      </c>
      <c r="K12" s="3">
        <f t="shared" si="2"/>
        <v>56.018099547511312</v>
      </c>
      <c r="L12" s="3">
        <f t="shared" si="3"/>
        <v>16.440422322775262</v>
      </c>
    </row>
    <row r="13" spans="1:12" x14ac:dyDescent="0.2">
      <c r="A13" s="1" t="s">
        <v>12</v>
      </c>
      <c r="B13" s="1" t="s">
        <v>13</v>
      </c>
      <c r="C13" s="1" t="s">
        <v>23</v>
      </c>
      <c r="D13" s="1" t="s">
        <v>24</v>
      </c>
      <c r="E13" s="1" t="s">
        <v>16</v>
      </c>
      <c r="F13" s="2">
        <v>237</v>
      </c>
      <c r="G13" s="2">
        <v>765</v>
      </c>
      <c r="H13" s="2">
        <v>213</v>
      </c>
      <c r="I13" s="2">
        <f t="shared" si="0"/>
        <v>1215</v>
      </c>
      <c r="J13" s="3">
        <f t="shared" si="1"/>
        <v>19.506172839506171</v>
      </c>
      <c r="K13" s="3">
        <f t="shared" si="2"/>
        <v>62.962962962962962</v>
      </c>
      <c r="L13" s="3">
        <f t="shared" si="3"/>
        <v>17.530864197530864</v>
      </c>
    </row>
    <row r="14" spans="1:12" x14ac:dyDescent="0.2">
      <c r="A14" s="1" t="s">
        <v>12</v>
      </c>
      <c r="B14" s="1" t="s">
        <v>13</v>
      </c>
      <c r="C14" s="1" t="s">
        <v>25</v>
      </c>
      <c r="D14" s="1" t="s">
        <v>26</v>
      </c>
      <c r="E14" s="1" t="s">
        <v>16</v>
      </c>
      <c r="F14" s="2">
        <v>1564</v>
      </c>
      <c r="G14" s="2">
        <v>3631</v>
      </c>
      <c r="H14" s="2">
        <v>916</v>
      </c>
      <c r="I14" s="2">
        <f t="shared" si="0"/>
        <v>6111</v>
      </c>
      <c r="J14" s="3">
        <f t="shared" si="1"/>
        <v>25.59319260350188</v>
      </c>
      <c r="K14" s="3">
        <f t="shared" si="2"/>
        <v>59.41744395352643</v>
      </c>
      <c r="L14" s="3">
        <f t="shared" si="3"/>
        <v>14.98936344297169</v>
      </c>
    </row>
    <row r="15" spans="1:12" x14ac:dyDescent="0.2">
      <c r="A15" s="1" t="s">
        <v>12</v>
      </c>
      <c r="B15" s="1" t="s">
        <v>13</v>
      </c>
      <c r="C15" s="1" t="s">
        <v>27</v>
      </c>
      <c r="D15" s="1" t="s">
        <v>28</v>
      </c>
      <c r="E15" s="1" t="s">
        <v>16</v>
      </c>
      <c r="F15" s="2">
        <v>2490</v>
      </c>
      <c r="G15" s="2">
        <v>5433</v>
      </c>
      <c r="H15" s="2">
        <v>881</v>
      </c>
      <c r="I15" s="2">
        <f t="shared" si="0"/>
        <v>8804</v>
      </c>
      <c r="J15" s="3">
        <f t="shared" si="1"/>
        <v>28.282598818718764</v>
      </c>
      <c r="K15" s="3">
        <f t="shared" si="2"/>
        <v>61.710586097228536</v>
      </c>
      <c r="L15" s="3">
        <f t="shared" si="3"/>
        <v>10.006815084052704</v>
      </c>
    </row>
    <row r="16" spans="1:12" x14ac:dyDescent="0.2">
      <c r="A16" s="1" t="s">
        <v>12</v>
      </c>
      <c r="B16" s="1" t="s">
        <v>13</v>
      </c>
      <c r="C16" s="1" t="s">
        <v>29</v>
      </c>
      <c r="D16" s="1" t="s">
        <v>30</v>
      </c>
      <c r="E16" s="1" t="s">
        <v>16</v>
      </c>
      <c r="F16" s="2">
        <v>1616</v>
      </c>
      <c r="G16" s="2">
        <v>3060</v>
      </c>
      <c r="H16" s="2">
        <v>617</v>
      </c>
      <c r="I16" s="2">
        <f t="shared" si="0"/>
        <v>5293</v>
      </c>
      <c r="J16" s="3">
        <f t="shared" si="1"/>
        <v>30.530889854524844</v>
      </c>
      <c r="K16" s="3">
        <f t="shared" si="2"/>
        <v>57.812204798790859</v>
      </c>
      <c r="L16" s="3">
        <f t="shared" si="3"/>
        <v>11.656905346684301</v>
      </c>
    </row>
    <row r="17" spans="1:12" x14ac:dyDescent="0.2">
      <c r="A17" s="1" t="s">
        <v>12</v>
      </c>
      <c r="B17" s="1" t="s">
        <v>13</v>
      </c>
      <c r="C17" s="1" t="s">
        <v>31</v>
      </c>
      <c r="D17" s="1" t="s">
        <v>32</v>
      </c>
      <c r="E17" s="1" t="s">
        <v>16</v>
      </c>
      <c r="F17" s="2">
        <v>186</v>
      </c>
      <c r="G17" s="2">
        <v>411</v>
      </c>
      <c r="H17" s="2">
        <v>53</v>
      </c>
      <c r="I17" s="2">
        <f t="shared" si="0"/>
        <v>650</v>
      </c>
      <c r="J17" s="3">
        <f t="shared" si="1"/>
        <v>28.615384615384613</v>
      </c>
      <c r="K17" s="3">
        <f t="shared" si="2"/>
        <v>63.230769230769234</v>
      </c>
      <c r="L17" s="3">
        <f t="shared" si="3"/>
        <v>8.1538461538461533</v>
      </c>
    </row>
    <row r="18" spans="1:12" x14ac:dyDescent="0.2">
      <c r="A18" s="1" t="s">
        <v>12</v>
      </c>
      <c r="B18" s="1" t="s">
        <v>13</v>
      </c>
      <c r="C18" s="1" t="s">
        <v>33</v>
      </c>
      <c r="D18" s="1" t="s">
        <v>34</v>
      </c>
      <c r="E18" s="1" t="s">
        <v>16</v>
      </c>
      <c r="F18" s="2">
        <v>1897</v>
      </c>
      <c r="G18" s="2">
        <v>4018</v>
      </c>
      <c r="H18" s="2">
        <v>753</v>
      </c>
      <c r="I18" s="2">
        <f t="shared" si="0"/>
        <v>6668</v>
      </c>
      <c r="J18" s="3">
        <f t="shared" si="1"/>
        <v>28.449310137972404</v>
      </c>
      <c r="K18" s="3">
        <f t="shared" si="2"/>
        <v>60.257948410317944</v>
      </c>
      <c r="L18" s="3">
        <f t="shared" si="3"/>
        <v>11.292741451709658</v>
      </c>
    </row>
    <row r="19" spans="1:12" x14ac:dyDescent="0.2">
      <c r="A19" s="1" t="s">
        <v>12</v>
      </c>
      <c r="B19" s="1" t="s">
        <v>13</v>
      </c>
      <c r="C19" s="1" t="s">
        <v>35</v>
      </c>
      <c r="D19" s="1" t="s">
        <v>36</v>
      </c>
      <c r="E19" s="1" t="s">
        <v>16</v>
      </c>
      <c r="F19" s="2">
        <v>272</v>
      </c>
      <c r="G19" s="2">
        <v>618</v>
      </c>
      <c r="H19" s="2">
        <v>85</v>
      </c>
      <c r="I19" s="2">
        <f t="shared" si="0"/>
        <v>975</v>
      </c>
      <c r="J19" s="3">
        <f t="shared" si="1"/>
        <v>27.897435897435898</v>
      </c>
      <c r="K19" s="3">
        <f t="shared" si="2"/>
        <v>63.384615384615387</v>
      </c>
      <c r="L19" s="3">
        <f t="shared" si="3"/>
        <v>8.7179487179487172</v>
      </c>
    </row>
    <row r="20" spans="1:12" x14ac:dyDescent="0.2">
      <c r="A20" s="1" t="s">
        <v>12</v>
      </c>
      <c r="B20" s="1" t="s">
        <v>13</v>
      </c>
      <c r="C20" s="1" t="s">
        <v>37</v>
      </c>
      <c r="D20" s="1" t="s">
        <v>38</v>
      </c>
      <c r="E20" s="1" t="s">
        <v>16</v>
      </c>
      <c r="F20" s="2">
        <v>162</v>
      </c>
      <c r="G20" s="2">
        <v>434</v>
      </c>
      <c r="H20" s="2">
        <v>153</v>
      </c>
      <c r="I20" s="2">
        <f t="shared" si="0"/>
        <v>749</v>
      </c>
      <c r="J20" s="3">
        <f t="shared" si="1"/>
        <v>21.628838451268358</v>
      </c>
      <c r="K20" s="3">
        <f t="shared" si="2"/>
        <v>57.943925233644855</v>
      </c>
      <c r="L20" s="3">
        <f t="shared" si="3"/>
        <v>20.427236315086784</v>
      </c>
    </row>
    <row r="21" spans="1:12" x14ac:dyDescent="0.2">
      <c r="A21" s="1" t="s">
        <v>12</v>
      </c>
      <c r="B21" s="1" t="s">
        <v>13</v>
      </c>
      <c r="C21" s="1" t="s">
        <v>39</v>
      </c>
      <c r="D21" s="1" t="s">
        <v>40</v>
      </c>
      <c r="E21" s="1" t="s">
        <v>16</v>
      </c>
      <c r="F21" s="2">
        <v>1796</v>
      </c>
      <c r="G21" s="2">
        <v>3627</v>
      </c>
      <c r="H21" s="2">
        <v>918</v>
      </c>
      <c r="I21" s="2">
        <f t="shared" si="0"/>
        <v>6341</v>
      </c>
      <c r="J21" s="3">
        <f t="shared" si="1"/>
        <v>28.323608263680804</v>
      </c>
      <c r="K21" s="3">
        <f t="shared" si="2"/>
        <v>57.19917994007254</v>
      </c>
      <c r="L21" s="3">
        <f t="shared" si="3"/>
        <v>14.47721179624665</v>
      </c>
    </row>
    <row r="22" spans="1:12" x14ac:dyDescent="0.2">
      <c r="A22" s="1" t="s">
        <v>12</v>
      </c>
      <c r="B22" s="1" t="s">
        <v>13</v>
      </c>
      <c r="C22" s="1" t="s">
        <v>41</v>
      </c>
      <c r="D22" s="1" t="s">
        <v>42</v>
      </c>
      <c r="E22" s="1" t="s">
        <v>16</v>
      </c>
      <c r="F22" s="2">
        <v>1800</v>
      </c>
      <c r="G22" s="2">
        <v>3485</v>
      </c>
      <c r="H22" s="2">
        <v>820</v>
      </c>
      <c r="I22" s="2">
        <f t="shared" si="0"/>
        <v>6105</v>
      </c>
      <c r="J22" s="3">
        <f t="shared" si="1"/>
        <v>29.484029484029485</v>
      </c>
      <c r="K22" s="3">
        <f t="shared" si="2"/>
        <v>57.084357084357087</v>
      </c>
      <c r="L22" s="3">
        <f t="shared" si="3"/>
        <v>13.431613431613432</v>
      </c>
    </row>
    <row r="23" spans="1:12" x14ac:dyDescent="0.2">
      <c r="A23" s="1" t="s">
        <v>12</v>
      </c>
      <c r="B23" s="1" t="s">
        <v>13</v>
      </c>
      <c r="C23" s="1" t="s">
        <v>43</v>
      </c>
      <c r="D23" s="1" t="s">
        <v>44</v>
      </c>
      <c r="E23" s="1" t="s">
        <v>16</v>
      </c>
      <c r="F23" s="2">
        <v>6210</v>
      </c>
      <c r="G23" s="2">
        <v>13904</v>
      </c>
      <c r="H23" s="2">
        <v>2217</v>
      </c>
      <c r="I23" s="2">
        <f t="shared" si="0"/>
        <v>22331</v>
      </c>
      <c r="J23" s="3">
        <f t="shared" ref="J23:J25" si="4">F23/I23*100</f>
        <v>27.808875554162377</v>
      </c>
      <c r="K23" s="3">
        <f t="shared" ref="K23:K25" si="5">G23/I23*100</f>
        <v>62.263221530607673</v>
      </c>
      <c r="L23" s="3">
        <f t="shared" ref="L23:L25" si="6">H23/I23*100</f>
        <v>9.9279029152299501</v>
      </c>
    </row>
    <row r="24" spans="1:12" x14ac:dyDescent="0.2">
      <c r="A24" s="1" t="s">
        <v>12</v>
      </c>
      <c r="B24" s="1" t="s">
        <v>13</v>
      </c>
      <c r="C24" s="1" t="s">
        <v>45</v>
      </c>
      <c r="D24" s="1" t="s">
        <v>46</v>
      </c>
      <c r="E24" s="1" t="s">
        <v>16</v>
      </c>
      <c r="F24" s="2">
        <v>1425</v>
      </c>
      <c r="G24" s="2">
        <v>2613</v>
      </c>
      <c r="H24" s="2">
        <v>566</v>
      </c>
      <c r="I24" s="2">
        <f t="shared" si="0"/>
        <v>4604</v>
      </c>
      <c r="J24" s="3">
        <f t="shared" si="4"/>
        <v>30.951346655082535</v>
      </c>
      <c r="K24" s="3">
        <f t="shared" si="5"/>
        <v>56.754995655951348</v>
      </c>
      <c r="L24" s="3">
        <f t="shared" si="6"/>
        <v>12.293657688966118</v>
      </c>
    </row>
    <row r="25" spans="1:12" ht="15" thickBot="1" x14ac:dyDescent="0.25">
      <c r="E25" s="4" t="s">
        <v>47</v>
      </c>
      <c r="F25" s="9">
        <f>SUBTOTAL(9,F9:F24)</f>
        <v>23066</v>
      </c>
      <c r="G25" s="9">
        <f>SUBTOTAL(9,G9:G24)</f>
        <v>48981</v>
      </c>
      <c r="H25" s="9">
        <f>SUBTOTAL(9,H9:H24)</f>
        <v>10111</v>
      </c>
      <c r="I25" s="9">
        <f>SUBTOTAL(9,I9:I24)</f>
        <v>82158</v>
      </c>
      <c r="J25" s="10">
        <f t="shared" si="4"/>
        <v>28.075172229119499</v>
      </c>
      <c r="K25" s="10">
        <f t="shared" si="5"/>
        <v>59.618053019791141</v>
      </c>
      <c r="L25" s="10">
        <f t="shared" si="6"/>
        <v>12.306774751089364</v>
      </c>
    </row>
    <row r="26" spans="1:12" ht="15.75" thickTop="1" thickBot="1" x14ac:dyDescent="0.25">
      <c r="A26" s="6" t="s">
        <v>51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8"/>
    </row>
    <row r="27" spans="1:12" ht="15" thickTop="1" x14ac:dyDescent="0.2"/>
  </sheetData>
  <mergeCells count="1">
    <mergeCell ref="A26:L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2021-06-02T17:24:15Z</dcterms:modified>
</cp:coreProperties>
</file>