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53FB80C1-091D-413B-97DD-6A0D4C908017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9" i="1"/>
  <c r="I18" i="1"/>
  <c r="I17" i="1"/>
  <c r="I16" i="1"/>
  <c r="I15" i="1"/>
  <c r="I14" i="1"/>
  <c r="I13" i="1"/>
  <c r="I12" i="1"/>
  <c r="I11" i="1"/>
  <c r="I10" i="1"/>
  <c r="I9" i="1"/>
  <c r="L10" i="1" l="1"/>
  <c r="K10" i="1"/>
  <c r="J10" i="1"/>
  <c r="L14" i="1"/>
  <c r="K14" i="1"/>
  <c r="J14" i="1"/>
  <c r="L18" i="1"/>
  <c r="K18" i="1"/>
  <c r="J18" i="1"/>
  <c r="L15" i="1"/>
  <c r="K15" i="1"/>
  <c r="J15" i="1"/>
  <c r="L12" i="1"/>
  <c r="K12" i="1"/>
  <c r="J12" i="1"/>
  <c r="L16" i="1"/>
  <c r="K16" i="1"/>
  <c r="J16" i="1"/>
  <c r="L11" i="1"/>
  <c r="K11" i="1"/>
  <c r="J11" i="1"/>
  <c r="I19" i="1"/>
  <c r="J19" i="1" s="1"/>
  <c r="L9" i="1"/>
  <c r="K9" i="1"/>
  <c r="J9" i="1"/>
  <c r="L13" i="1"/>
  <c r="K13" i="1"/>
  <c r="J13" i="1"/>
  <c r="L17" i="1"/>
  <c r="K17" i="1"/>
  <c r="J17" i="1"/>
  <c r="L19" i="1" l="1"/>
  <c r="K19" i="1"/>
</calcChain>
</file>

<file path=xl/sharedStrings.xml><?xml version="1.0" encoding="utf-8"?>
<sst xmlns="http://schemas.openxmlformats.org/spreadsheetml/2006/main" count="68" uniqueCount="41">
  <si>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</si>
  <si>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</si>
  <si>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</si>
  <si>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</si>
  <si>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</si>
  <si>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</si>
  <si>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</si>
  <si>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</si>
  <si>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</si>
  <si>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</si>
  <si>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</si>
  <si>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</si>
  <si>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</si>
  <si>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</si>
  <si>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005</t>
  </si>
  <si>
    <t>Acteopan</t>
  </si>
  <si>
    <t>19</t>
  </si>
  <si>
    <t>019</t>
  </si>
  <si>
    <t>Atlixco</t>
  </si>
  <si>
    <t>022</t>
  </si>
  <si>
    <t>Atzitzihuacán</t>
  </si>
  <si>
    <t>033</t>
  </si>
  <si>
    <t>Cohuecan</t>
  </si>
  <si>
    <t>069</t>
  </si>
  <si>
    <t>Huaquechula</t>
  </si>
  <si>
    <t>126</t>
  </si>
  <si>
    <t>San Jerónimo Tecuanipan</t>
  </si>
  <si>
    <t>148</t>
  </si>
  <si>
    <t>Santa Isabel Cholula</t>
  </si>
  <si>
    <t>165</t>
  </si>
  <si>
    <t>Tepemaxalco</t>
  </si>
  <si>
    <t>175</t>
  </si>
  <si>
    <t>Tianguismanalco</t>
  </si>
  <si>
    <t>188</t>
  </si>
  <si>
    <t>Tochimilco</t>
  </si>
  <si>
    <t>Total de la región 19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</si>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</sst>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6"/>
      <color rgb="FFC00000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4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1"/>
  <sheetViews>
    <sheetView tabSelected="1" workbookViewId="0">
      <selection activeCell="D7" sqref="D7"/>
    </sheetView>
  </sheetViews>
  <sheetFormatPr baseColWidth="10" defaultRowHeight="14.25" x14ac:dyDescent="0.2"/>
  <cols>
    <col min="1" max="3" width="11.42578125" style="1"/>
    <col min="4" max="4" width="28" style="1" bestFit="1" customWidth="1"/>
    <col min="5" max="5" width="23.5703125" style="1" bestFit="1" customWidth="1"/>
    <col min="6" max="16384" width="11.42578125" style="1"/>
  </cols>
  <sheetData>
    <row r="1" spans="1:12" ht="19.5" x14ac:dyDescent="0.25">
      <c r="A1" s="2" t="s">
        <v>36</v>
      </c>
    </row>
    <row r="3" spans="1:12" x14ac:dyDescent="0.2">
      <c r="A3" s="1" t="s">
        <v>37</v>
      </c>
    </row>
    <row r="4" spans="1:12" x14ac:dyDescent="0.2">
      <c r="A4" s="1" t="s">
        <v>38</v>
      </c>
    </row>
    <row r="6" spans="1:12" x14ac:dyDescent="0.2">
      <c r="A6" s="1" t="s">
        <v>40</v>
      </c>
      <c r="B6" s="1">
        <v>19</v>
      </c>
    </row>
    <row r="7" spans="1:12" ht="15" thickBot="1" x14ac:dyDescent="0.25"/>
    <row r="8" spans="1:12" ht="43.5" customHeight="1" thickBot="1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12" x14ac:dyDescent="0.2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3">
        <v>683</v>
      </c>
      <c r="G9" s="3">
        <v>2049</v>
      </c>
      <c r="H9" s="3">
        <v>338</v>
      </c>
      <c r="I9" s="3">
        <f t="shared" ref="I9:I18" si="0">SUM(F9:H9)</f>
        <v>3070</v>
      </c>
      <c r="J9" s="4">
        <f t="shared" ref="J9:J19" si="1">F9/I9*100</f>
        <v>22.247557003257327</v>
      </c>
      <c r="K9" s="4">
        <f t="shared" ref="K9:K19" si="2">G9/I9*100</f>
        <v>66.742671009771996</v>
      </c>
      <c r="L9" s="4">
        <f t="shared" ref="L9:L19" si="3">H9/I9*100</f>
        <v>11.009771986970684</v>
      </c>
    </row>
    <row r="10" spans="1:12" x14ac:dyDescent="0.2">
      <c r="A10" s="1" t="s">
        <v>12</v>
      </c>
      <c r="B10" s="1" t="s">
        <v>13</v>
      </c>
      <c r="C10" s="1" t="s">
        <v>17</v>
      </c>
      <c r="D10" s="1" t="s">
        <v>18</v>
      </c>
      <c r="E10" s="1" t="s">
        <v>16</v>
      </c>
      <c r="F10" s="3">
        <v>37069</v>
      </c>
      <c r="G10" s="3">
        <v>91686</v>
      </c>
      <c r="H10" s="3">
        <v>13030</v>
      </c>
      <c r="I10" s="3">
        <f t="shared" si="0"/>
        <v>141785</v>
      </c>
      <c r="J10" s="4">
        <f t="shared" si="1"/>
        <v>26.14451458193744</v>
      </c>
      <c r="K10" s="4">
        <f t="shared" si="2"/>
        <v>64.665514687731431</v>
      </c>
      <c r="L10" s="4">
        <f t="shared" si="3"/>
        <v>9.1899707303311349</v>
      </c>
    </row>
    <row r="11" spans="1:12" x14ac:dyDescent="0.2">
      <c r="A11" s="1" t="s">
        <v>12</v>
      </c>
      <c r="B11" s="1" t="s">
        <v>13</v>
      </c>
      <c r="C11" s="1" t="s">
        <v>19</v>
      </c>
      <c r="D11" s="1" t="s">
        <v>20</v>
      </c>
      <c r="E11" s="1" t="s">
        <v>16</v>
      </c>
      <c r="F11" s="3">
        <v>3735</v>
      </c>
      <c r="G11" s="3">
        <v>7753</v>
      </c>
      <c r="H11" s="3">
        <v>1369</v>
      </c>
      <c r="I11" s="3">
        <f t="shared" si="0"/>
        <v>12857</v>
      </c>
      <c r="J11" s="4">
        <f t="shared" si="1"/>
        <v>29.050322781364237</v>
      </c>
      <c r="K11" s="4">
        <f t="shared" si="2"/>
        <v>60.301781130901453</v>
      </c>
      <c r="L11" s="4">
        <f t="shared" si="3"/>
        <v>10.647896087734308</v>
      </c>
    </row>
    <row r="12" spans="1:12" x14ac:dyDescent="0.2">
      <c r="A12" s="1" t="s">
        <v>12</v>
      </c>
      <c r="B12" s="1" t="s">
        <v>13</v>
      </c>
      <c r="C12" s="1" t="s">
        <v>21</v>
      </c>
      <c r="D12" s="1" t="s">
        <v>22</v>
      </c>
      <c r="E12" s="1" t="s">
        <v>16</v>
      </c>
      <c r="F12" s="3">
        <v>1560</v>
      </c>
      <c r="G12" s="3">
        <v>3338</v>
      </c>
      <c r="H12" s="3">
        <v>505</v>
      </c>
      <c r="I12" s="3">
        <f t="shared" si="0"/>
        <v>5403</v>
      </c>
      <c r="J12" s="4">
        <f t="shared" si="1"/>
        <v>28.872848417545811</v>
      </c>
      <c r="K12" s="4">
        <f t="shared" si="2"/>
        <v>61.780492319081993</v>
      </c>
      <c r="L12" s="4">
        <f t="shared" si="3"/>
        <v>9.3466592633722012</v>
      </c>
    </row>
    <row r="13" spans="1:12" x14ac:dyDescent="0.2">
      <c r="A13" s="1" t="s">
        <v>12</v>
      </c>
      <c r="B13" s="1" t="s">
        <v>13</v>
      </c>
      <c r="C13" s="1" t="s">
        <v>23</v>
      </c>
      <c r="D13" s="1" t="s">
        <v>24</v>
      </c>
      <c r="E13" s="1" t="s">
        <v>16</v>
      </c>
      <c r="F13" s="3">
        <v>8774</v>
      </c>
      <c r="G13" s="3">
        <v>17561</v>
      </c>
      <c r="H13" s="3">
        <v>2898</v>
      </c>
      <c r="I13" s="3">
        <f t="shared" si="0"/>
        <v>29233</v>
      </c>
      <c r="J13" s="4">
        <f t="shared" si="1"/>
        <v>30.014025245441793</v>
      </c>
      <c r="K13" s="4">
        <f t="shared" si="2"/>
        <v>60.072520781308789</v>
      </c>
      <c r="L13" s="4">
        <f t="shared" si="3"/>
        <v>9.9134539732494105</v>
      </c>
    </row>
    <row r="14" spans="1:12" x14ac:dyDescent="0.2">
      <c r="A14" s="1" t="s">
        <v>12</v>
      </c>
      <c r="B14" s="1" t="s">
        <v>13</v>
      </c>
      <c r="C14" s="1" t="s">
        <v>25</v>
      </c>
      <c r="D14" s="1" t="s">
        <v>26</v>
      </c>
      <c r="E14" s="1" t="s">
        <v>16</v>
      </c>
      <c r="F14" s="3">
        <v>2048</v>
      </c>
      <c r="G14" s="3">
        <v>4076</v>
      </c>
      <c r="H14" s="3">
        <v>473</v>
      </c>
      <c r="I14" s="3">
        <f t="shared" si="0"/>
        <v>6597</v>
      </c>
      <c r="J14" s="4">
        <f t="shared" si="1"/>
        <v>31.044414127633775</v>
      </c>
      <c r="K14" s="4">
        <f t="shared" si="2"/>
        <v>61.785660148552367</v>
      </c>
      <c r="L14" s="4">
        <f t="shared" si="3"/>
        <v>7.1699257238138552</v>
      </c>
    </row>
    <row r="15" spans="1:12" x14ac:dyDescent="0.2">
      <c r="A15" s="1" t="s">
        <v>12</v>
      </c>
      <c r="B15" s="1" t="s">
        <v>13</v>
      </c>
      <c r="C15" s="1" t="s">
        <v>27</v>
      </c>
      <c r="D15" s="1" t="s">
        <v>28</v>
      </c>
      <c r="E15" s="1" t="s">
        <v>16</v>
      </c>
      <c r="F15" s="3">
        <v>3686</v>
      </c>
      <c r="G15" s="3">
        <v>7091</v>
      </c>
      <c r="H15" s="3">
        <v>721</v>
      </c>
      <c r="I15" s="3">
        <f t="shared" si="0"/>
        <v>11498</v>
      </c>
      <c r="J15" s="4">
        <f t="shared" si="1"/>
        <v>32.057749173769352</v>
      </c>
      <c r="K15" s="4">
        <f t="shared" si="2"/>
        <v>61.671595060010432</v>
      </c>
      <c r="L15" s="4">
        <f t="shared" si="3"/>
        <v>6.2706557662202123</v>
      </c>
    </row>
    <row r="16" spans="1:12" x14ac:dyDescent="0.2">
      <c r="A16" s="1" t="s">
        <v>12</v>
      </c>
      <c r="B16" s="1" t="s">
        <v>13</v>
      </c>
      <c r="C16" s="1" t="s">
        <v>29</v>
      </c>
      <c r="D16" s="1" t="s">
        <v>30</v>
      </c>
      <c r="E16" s="1" t="s">
        <v>16</v>
      </c>
      <c r="F16" s="3">
        <v>416</v>
      </c>
      <c r="G16" s="3">
        <v>669</v>
      </c>
      <c r="H16" s="3">
        <v>131</v>
      </c>
      <c r="I16" s="3">
        <f t="shared" si="0"/>
        <v>1216</v>
      </c>
      <c r="J16" s="4">
        <f t="shared" si="1"/>
        <v>34.210526315789473</v>
      </c>
      <c r="K16" s="4">
        <f t="shared" si="2"/>
        <v>55.016447368421048</v>
      </c>
      <c r="L16" s="4">
        <f t="shared" si="3"/>
        <v>10.773026315789473</v>
      </c>
    </row>
    <row r="17" spans="1:12" x14ac:dyDescent="0.2">
      <c r="A17" s="1" t="s">
        <v>12</v>
      </c>
      <c r="B17" s="1" t="s">
        <v>13</v>
      </c>
      <c r="C17" s="1" t="s">
        <v>31</v>
      </c>
      <c r="D17" s="1" t="s">
        <v>32</v>
      </c>
      <c r="E17" s="1" t="s">
        <v>16</v>
      </c>
      <c r="F17" s="3">
        <v>4159</v>
      </c>
      <c r="G17" s="3">
        <v>9155</v>
      </c>
      <c r="H17" s="3">
        <v>1118</v>
      </c>
      <c r="I17" s="3">
        <f t="shared" si="0"/>
        <v>14432</v>
      </c>
      <c r="J17" s="4">
        <f t="shared" si="1"/>
        <v>28.817904656319293</v>
      </c>
      <c r="K17" s="4">
        <f t="shared" si="2"/>
        <v>63.435421286031044</v>
      </c>
      <c r="L17" s="4">
        <f t="shared" si="3"/>
        <v>7.7466740576496678</v>
      </c>
    </row>
    <row r="18" spans="1:12" x14ac:dyDescent="0.2">
      <c r="A18" s="1" t="s">
        <v>12</v>
      </c>
      <c r="B18" s="1" t="s">
        <v>13</v>
      </c>
      <c r="C18" s="1" t="s">
        <v>33</v>
      </c>
      <c r="D18" s="1" t="s">
        <v>34</v>
      </c>
      <c r="E18" s="1" t="s">
        <v>16</v>
      </c>
      <c r="F18" s="3">
        <v>5926</v>
      </c>
      <c r="G18" s="3">
        <v>11619</v>
      </c>
      <c r="H18" s="3">
        <v>1753</v>
      </c>
      <c r="I18" s="3">
        <f t="shared" si="0"/>
        <v>19298</v>
      </c>
      <c r="J18" s="4">
        <f t="shared" si="1"/>
        <v>30.70784537257747</v>
      </c>
      <c r="K18" s="4">
        <f t="shared" si="2"/>
        <v>60.208311742149448</v>
      </c>
      <c r="L18" s="4">
        <f t="shared" si="3"/>
        <v>9.0838428852730857</v>
      </c>
    </row>
    <row r="19" spans="1:12" ht="15" thickBot="1" x14ac:dyDescent="0.25">
      <c r="E19" s="5" t="s">
        <v>35</v>
      </c>
      <c r="F19" s="9">
        <f>SUBTOTAL(9,F9:F18)</f>
        <v>68056</v>
      </c>
      <c r="G19" s="9">
        <f>SUBTOTAL(9,G9:G18)</f>
        <v>154997</v>
      </c>
      <c r="H19" s="9">
        <f>SUBTOTAL(9,H9:H18)</f>
        <v>22336</v>
      </c>
      <c r="I19" s="9">
        <f>SUBTOTAL(9,I9:I18)</f>
        <v>245389</v>
      </c>
      <c r="J19" s="10">
        <f t="shared" si="1"/>
        <v>27.733924503543356</v>
      </c>
      <c r="K19" s="10">
        <f t="shared" si="2"/>
        <v>63.163792998056145</v>
      </c>
      <c r="L19" s="10">
        <f t="shared" si="3"/>
        <v>9.1022824984004984</v>
      </c>
    </row>
    <row r="20" spans="1:12" ht="15.75" thickTop="1" thickBot="1" x14ac:dyDescent="0.25">
      <c r="A20" s="6" t="s">
        <v>39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ht="15" thickTop="1" x14ac:dyDescent="0.2"/>
  </sheetData>
  <mergeCells count="1">
    <mergeCell ref="A20:L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2021-06-02T17:26:31Z</dcterms:modified>
</cp:coreProperties>
</file>