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D86E90BB-9B9C-4E7F-92D2-3DB25126E467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  <c r="F12" i="1"/>
  <c r="I11" i="1"/>
  <c r="K11" i="1" s="1"/>
  <c r="I10" i="1"/>
  <c r="K10" i="1" s="1"/>
  <c r="I9" i="1"/>
  <c r="K9" i="1" s="1"/>
  <c r="L10" i="1" l="1"/>
  <c r="J9" i="1"/>
  <c r="L9" i="1"/>
  <c r="J10" i="1"/>
  <c r="J11" i="1"/>
  <c r="L11" i="1"/>
  <c r="I12" i="1"/>
  <c r="J12" i="1" s="1"/>
  <c r="L12" i="1" l="1"/>
  <c r="K12" i="1"/>
</calcChain>
</file>

<file path=xl/sharedStrings.xml><?xml version="1.0" encoding="utf-8"?>
<sst xmlns="http://schemas.openxmlformats.org/spreadsheetml/2006/main" count="33" uniqueCount="27">
  <si>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</si>
  <si>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</si>
  <si>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</si>
  <si>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</si>
  <si>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</si>
  <si>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</si>
  <si>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</si>
  <si>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</si>
  <si>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</si>
  <si>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</si>
  <si>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</si>
  <si>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</si>
  <si>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</si>
  <si>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</si>
  <si>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106</t>
  </si>
  <si>
    <t>Ocoyucan</t>
  </si>
  <si>
    <t>28</t>
  </si>
  <si>
    <t>119</t>
  </si>
  <si>
    <t>San Andrés Cholula</t>
  </si>
  <si>
    <t>125</t>
  </si>
  <si>
    <t>San Gregorio Atzompa</t>
  </si>
  <si>
    <t>Total de la región 28</t>
  </si>
  <si>
    <t xml:space="preserve">Consejo Estatal de Población (COESPO) </t>
  </si>
  <si>
    <t>Población regional, por municipio y región, por grandes grupos de edad y estructura porcentual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</si>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</sst>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3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14"/>
  <sheetViews>
    <sheetView tabSelected="1" workbookViewId="0">
      <selection activeCell="F12" sqref="F12:L12"/>
    </sheetView>
  </sheetViews>
  <sheetFormatPr baseColWidth="10" defaultRowHeight="14.25" x14ac:dyDescent="0.2"/>
  <cols>
    <col min="1" max="3" width="11.42578125" style="2"/>
    <col min="4" max="4" width="28" style="2" bestFit="1" customWidth="1"/>
    <col min="5" max="5" width="23.5703125" style="2" bestFit="1" customWidth="1"/>
    <col min="6" max="16384" width="11.42578125" style="2"/>
  </cols>
  <sheetData>
    <row r="1" spans="1:12" ht="19.5" x14ac:dyDescent="0.25">
      <c r="A1" s="1" t="s">
        <v>22</v>
      </c>
    </row>
    <row r="3" spans="1:12" x14ac:dyDescent="0.2">
      <c r="A3" s="2" t="s">
        <v>23</v>
      </c>
    </row>
    <row r="4" spans="1:12" x14ac:dyDescent="0.2">
      <c r="A4" s="2" t="s">
        <v>24</v>
      </c>
    </row>
    <row r="6" spans="1:12" x14ac:dyDescent="0.2">
      <c r="A6" s="2" t="s">
        <v>26</v>
      </c>
      <c r="B6" s="2">
        <v>28</v>
      </c>
    </row>
    <row r="7" spans="1:12" ht="15" thickBot="1" x14ac:dyDescent="0.25"/>
    <row r="8" spans="1:12" ht="46.5" customHeight="1" thickBot="1" x14ac:dyDescent="0.2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</row>
    <row r="9" spans="1:12" x14ac:dyDescent="0.2">
      <c r="A9" s="2" t="s">
        <v>12</v>
      </c>
      <c r="B9" s="2" t="s">
        <v>13</v>
      </c>
      <c r="C9" s="2" t="s">
        <v>14</v>
      </c>
      <c r="D9" s="2" t="s">
        <v>15</v>
      </c>
      <c r="E9" s="2" t="s">
        <v>16</v>
      </c>
      <c r="F9" s="4">
        <v>12500</v>
      </c>
      <c r="G9" s="4">
        <v>27738</v>
      </c>
      <c r="H9" s="4">
        <v>2357</v>
      </c>
      <c r="I9" s="4">
        <f>SUM(F9:H9)</f>
        <v>42595</v>
      </c>
      <c r="J9" s="5">
        <f t="shared" ref="J9:J12" si="0">F9/I9*100</f>
        <v>29.346167390538795</v>
      </c>
      <c r="K9" s="5">
        <f t="shared" ref="K9:K12" si="1">G9/I9*100</f>
        <v>65.120319286301211</v>
      </c>
      <c r="L9" s="5">
        <f t="shared" ref="L9:L12" si="2">H9/I9*100</f>
        <v>5.5335133231599958</v>
      </c>
    </row>
    <row r="10" spans="1:12" x14ac:dyDescent="0.2">
      <c r="A10" s="2" t="s">
        <v>12</v>
      </c>
      <c r="B10" s="2" t="s">
        <v>13</v>
      </c>
      <c r="C10" s="2" t="s">
        <v>17</v>
      </c>
      <c r="D10" s="2" t="s">
        <v>18</v>
      </c>
      <c r="E10" s="2" t="s">
        <v>16</v>
      </c>
      <c r="F10" s="4">
        <v>31555</v>
      </c>
      <c r="G10" s="4">
        <v>110896</v>
      </c>
      <c r="H10" s="4">
        <v>9906</v>
      </c>
      <c r="I10" s="4">
        <f>SUM(F10:H10)</f>
        <v>152357</v>
      </c>
      <c r="J10" s="5">
        <f t="shared" si="0"/>
        <v>20.711224295568957</v>
      </c>
      <c r="K10" s="5">
        <f t="shared" si="1"/>
        <v>72.78694119731945</v>
      </c>
      <c r="L10" s="5">
        <f t="shared" si="2"/>
        <v>6.5018345071115871</v>
      </c>
    </row>
    <row r="11" spans="1:12" x14ac:dyDescent="0.2">
      <c r="A11" s="2" t="s">
        <v>12</v>
      </c>
      <c r="B11" s="2" t="s">
        <v>13</v>
      </c>
      <c r="C11" s="2" t="s">
        <v>19</v>
      </c>
      <c r="D11" s="2" t="s">
        <v>20</v>
      </c>
      <c r="E11" s="2" t="s">
        <v>16</v>
      </c>
      <c r="F11" s="4">
        <v>2432</v>
      </c>
      <c r="G11" s="4">
        <v>6342</v>
      </c>
      <c r="H11" s="4">
        <v>832</v>
      </c>
      <c r="I11" s="4">
        <f>SUM(F11:H11)</f>
        <v>9606</v>
      </c>
      <c r="J11" s="5">
        <f t="shared" si="0"/>
        <v>25.3175098896523</v>
      </c>
      <c r="K11" s="5">
        <f t="shared" si="1"/>
        <v>66.02123672704559</v>
      </c>
      <c r="L11" s="5">
        <f t="shared" si="2"/>
        <v>8.6612533833021033</v>
      </c>
    </row>
    <row r="12" spans="1:12" ht="15" thickBot="1" x14ac:dyDescent="0.25">
      <c r="E12" s="6" t="s">
        <v>21</v>
      </c>
      <c r="F12" s="10">
        <f>SUBTOTAL(9,F9:F11)</f>
        <v>46487</v>
      </c>
      <c r="G12" s="10">
        <f>SUBTOTAL(9,G9:G11)</f>
        <v>144976</v>
      </c>
      <c r="H12" s="10">
        <f>SUBTOTAL(9,H9:H11)</f>
        <v>13095</v>
      </c>
      <c r="I12" s="10">
        <f>SUBTOTAL(9,I9:I11)</f>
        <v>204558</v>
      </c>
      <c r="J12" s="11">
        <f t="shared" si="0"/>
        <v>22.725583941962672</v>
      </c>
      <c r="K12" s="11">
        <f t="shared" si="1"/>
        <v>70.872808689955903</v>
      </c>
      <c r="L12" s="11">
        <f t="shared" si="2"/>
        <v>6.4016073680814243</v>
      </c>
    </row>
    <row r="13" spans="1:12" ht="15.75" thickTop="1" thickBot="1" x14ac:dyDescent="0.25">
      <c r="A13" s="7" t="s">
        <v>25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</row>
    <row r="14" spans="1:12" ht="15" thickTop="1" x14ac:dyDescent="0.2"/>
  </sheetData>
  <mergeCells count="1">
    <mergeCell ref="A13:L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2021-06-02T17:27:32Z</dcterms:modified>
</cp:coreProperties>
</file>