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Población grandes grupos de edad por región y municipio\"/>
    </mc:Choice>
  </mc:AlternateContent>
  <xr:revisionPtr revIDLastSave="0" documentId="13_ncr:1_{5E5B32B6-3274-49B4-BE24-49CAFAB152C0}" xr6:coauthVersionLast="47" xr6:coauthVersionMax="47" xr10:uidLastSave="{00000000-0000-0000-0000-000000000000}"/>
  <bookViews>
    <workbookView xWindow="-120" yWindow="-120" windowWidth="20640" windowHeight="11160" xr2:uid="{4759D4C3-EE1B-42DC-9922-CD2232E545D5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G12" i="1"/>
  <c r="F12" i="1"/>
  <c r="I11" i="1"/>
  <c r="L11" i="1" s="1"/>
  <c r="I10" i="1"/>
  <c r="L10" i="1" s="1"/>
  <c r="K9" i="1"/>
  <c r="I9" i="1"/>
  <c r="J9" i="1" s="1"/>
  <c r="J10" i="1" l="1"/>
  <c r="K10" i="1"/>
  <c r="J11" i="1"/>
  <c r="I12" i="1"/>
  <c r="J12" i="1" s="1"/>
  <c r="K11" i="1"/>
  <c r="L9" i="1"/>
  <c r="L12" i="1" l="1"/>
  <c r="K12" i="1"/>
</calcChain>
</file>

<file path=xl/sharedStrings.xml><?xml version="1.0" encoding="utf-8"?>
<sst xmlns="http://schemas.openxmlformats.org/spreadsheetml/2006/main" count="30" uniqueCount="26">
  <si>
    <t>Clave de Entidad</t>
  </si>
  <si>
    <t>Nombre de la entidad</t>
  </si>
  <si>
    <t>Clave del muncipio</t>
  </si>
  <si>
    <t>Nombre del municipio</t>
  </si>
  <si>
    <t>Región a la que pertenece</t>
  </si>
  <si>
    <t>Población de 0 a 14 años</t>
  </si>
  <si>
    <t>Población de 15 a 64 años</t>
  </si>
  <si>
    <t>Población de 65 años y más</t>
  </si>
  <si>
    <t>Población Total</t>
  </si>
  <si>
    <t>Porcentaje de 0 a 14 años</t>
  </si>
  <si>
    <t>Porcentaje de 15 a 64 años</t>
  </si>
  <si>
    <t>Porcentaje de 65 años y más</t>
  </si>
  <si>
    <t>21</t>
  </si>
  <si>
    <t>Puebla</t>
  </si>
  <si>
    <t>090</t>
  </si>
  <si>
    <t>Juan C. Bonilla</t>
  </si>
  <si>
    <t>140</t>
  </si>
  <si>
    <t>San Pedro Cholula</t>
  </si>
  <si>
    <t>181</t>
  </si>
  <si>
    <t>Tlaltenango</t>
  </si>
  <si>
    <t>Total de la región 29</t>
  </si>
  <si>
    <t xml:space="preserve">Consejo Estatal de Población (COESPO) </t>
  </si>
  <si>
    <t>Población regional, por municipio y región, por grandes grupos de edad y estructura porcentual</t>
  </si>
  <si>
    <t>Según datos del Censo de población y vivienda 2020 del Instituto Nacional de Estadística y Geografía.</t>
  </si>
  <si>
    <t xml:space="preserve">Fuente: Instituto Nacional de Estadística y Geografía: Censo de Población y Vivienda 2020 y Consejo Estatal de Población (COESPO) </t>
  </si>
  <si>
    <t xml:space="preserve">Región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</si>
</sst>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49" fontId="2" fillId="0" borderId="0" xfId="0" applyNumberFormat="1" applyFont="1"/>
    <xf numFmtId="3" fontId="2" fillId="0" borderId="0" xfId="0" applyNumberFormat="1" applyFont="1"/>
    <xf numFmtId="2" fontId="2" fillId="0" borderId="0" xfId="0" applyNumberFormat="1" applyFont="1"/>
    <xf numFmtId="0" fontId="4" fillId="0" borderId="0" xfId="0" applyFont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3" fontId="4" fillId="0" borderId="0" xfId="0" applyNumberFormat="1" applyFont="1"/>
    <xf numFmtId="2" fontId="4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D5098-A36F-4992-9021-2281314A27F5}">
  <dimension ref="A1:L14"/>
  <sheetViews>
    <sheetView tabSelected="1" workbookViewId="0">
      <selection activeCell="A8" sqref="A8:XFD8"/>
    </sheetView>
  </sheetViews>
  <sheetFormatPr baseColWidth="10" defaultRowHeight="14.25" x14ac:dyDescent="0.2"/>
  <cols>
    <col min="1" max="3" width="11.42578125" style="2"/>
    <col min="4" max="4" width="17.7109375" style="2" bestFit="1" customWidth="1"/>
    <col min="5" max="5" width="23.5703125" style="2" bestFit="1" customWidth="1"/>
    <col min="6" max="16384" width="11.42578125" style="2"/>
  </cols>
  <sheetData>
    <row r="1" spans="1:12" ht="19.5" x14ac:dyDescent="0.25">
      <c r="A1" s="1" t="s">
        <v>21</v>
      </c>
    </row>
    <row r="3" spans="1:12" x14ac:dyDescent="0.2">
      <c r="A3" s="2" t="s">
        <v>22</v>
      </c>
    </row>
    <row r="4" spans="1:12" x14ac:dyDescent="0.2">
      <c r="A4" s="2" t="s">
        <v>23</v>
      </c>
    </row>
    <row r="6" spans="1:12" x14ac:dyDescent="0.2">
      <c r="A6" s="2" t="s">
        <v>25</v>
      </c>
      <c r="B6" s="2">
        <v>29</v>
      </c>
    </row>
    <row r="7" spans="1:12" ht="15" thickBot="1" x14ac:dyDescent="0.25"/>
    <row r="8" spans="1:12" s="13" customFormat="1" ht="48.75" customHeight="1" thickBot="1" x14ac:dyDescent="0.3">
      <c r="A8" s="12" t="s">
        <v>0</v>
      </c>
      <c r="B8" s="12" t="s">
        <v>1</v>
      </c>
      <c r="C8" s="12" t="s">
        <v>2</v>
      </c>
      <c r="D8" s="12" t="s">
        <v>3</v>
      </c>
      <c r="E8" s="12" t="s">
        <v>4</v>
      </c>
      <c r="F8" s="12" t="s">
        <v>5</v>
      </c>
      <c r="G8" s="12" t="s">
        <v>6</v>
      </c>
      <c r="H8" s="12" t="s">
        <v>7</v>
      </c>
      <c r="I8" s="12" t="s">
        <v>8</v>
      </c>
      <c r="J8" s="12" t="s">
        <v>9</v>
      </c>
      <c r="K8" s="12" t="s">
        <v>10</v>
      </c>
      <c r="L8" s="12" t="s">
        <v>11</v>
      </c>
    </row>
    <row r="9" spans="1:12" x14ac:dyDescent="0.2">
      <c r="A9" s="2" t="s">
        <v>12</v>
      </c>
      <c r="B9" s="2" t="s">
        <v>13</v>
      </c>
      <c r="C9" s="2" t="s">
        <v>14</v>
      </c>
      <c r="D9" s="2" t="s">
        <v>15</v>
      </c>
      <c r="E9" s="3">
        <v>29</v>
      </c>
      <c r="F9" s="4">
        <v>6755</v>
      </c>
      <c r="G9" s="4">
        <v>15474</v>
      </c>
      <c r="H9" s="4">
        <v>1465</v>
      </c>
      <c r="I9" s="4">
        <f>SUM(F9:H9)</f>
        <v>23694</v>
      </c>
      <c r="J9" s="5">
        <f t="shared" ref="J9:J12" si="0">F9/I9*100</f>
        <v>28.509327255845363</v>
      </c>
      <c r="K9" s="5">
        <f t="shared" ref="K9:K12" si="1">G9/I9*100</f>
        <v>65.307672828564193</v>
      </c>
      <c r="L9" s="5">
        <f t="shared" ref="L9:L12" si="2">H9/I9*100</f>
        <v>6.1829999155904449</v>
      </c>
    </row>
    <row r="10" spans="1:12" x14ac:dyDescent="0.2">
      <c r="A10" s="2" t="s">
        <v>12</v>
      </c>
      <c r="B10" s="2" t="s">
        <v>13</v>
      </c>
      <c r="C10" s="2" t="s">
        <v>16</v>
      </c>
      <c r="D10" s="2" t="s">
        <v>17</v>
      </c>
      <c r="E10" s="3">
        <v>29</v>
      </c>
      <c r="F10" s="4">
        <v>32592</v>
      </c>
      <c r="G10" s="4">
        <v>94657</v>
      </c>
      <c r="H10" s="4">
        <v>10802</v>
      </c>
      <c r="I10" s="4">
        <f>SUM(F10:H10)</f>
        <v>138051</v>
      </c>
      <c r="J10" s="5">
        <f t="shared" si="0"/>
        <v>23.608666362431276</v>
      </c>
      <c r="K10" s="5">
        <f t="shared" si="1"/>
        <v>68.566689122136026</v>
      </c>
      <c r="L10" s="5">
        <f t="shared" si="2"/>
        <v>7.824644515432702</v>
      </c>
    </row>
    <row r="11" spans="1:12" x14ac:dyDescent="0.2">
      <c r="A11" s="2" t="s">
        <v>12</v>
      </c>
      <c r="B11" s="2" t="s">
        <v>13</v>
      </c>
      <c r="C11" s="2" t="s">
        <v>18</v>
      </c>
      <c r="D11" s="2" t="s">
        <v>19</v>
      </c>
      <c r="E11" s="3">
        <v>29</v>
      </c>
      <c r="F11" s="4">
        <v>2281</v>
      </c>
      <c r="G11" s="4">
        <v>4640</v>
      </c>
      <c r="H11" s="4">
        <v>504</v>
      </c>
      <c r="I11" s="4">
        <f>SUM(F11:H11)</f>
        <v>7425</v>
      </c>
      <c r="J11" s="5">
        <f t="shared" si="0"/>
        <v>30.72053872053872</v>
      </c>
      <c r="K11" s="5">
        <f t="shared" si="1"/>
        <v>62.491582491582484</v>
      </c>
      <c r="L11" s="5">
        <f t="shared" si="2"/>
        <v>6.787878787878789</v>
      </c>
    </row>
    <row r="12" spans="1:12" ht="15" thickBot="1" x14ac:dyDescent="0.25">
      <c r="E12" s="6" t="s">
        <v>20</v>
      </c>
      <c r="F12" s="10">
        <f>SUBTOTAL(9,F9:F11)</f>
        <v>41628</v>
      </c>
      <c r="G12" s="10">
        <f>SUBTOTAL(9,G9:G11)</f>
        <v>114771</v>
      </c>
      <c r="H12" s="10">
        <f>SUBTOTAL(9,H9:H11)</f>
        <v>12771</v>
      </c>
      <c r="I12" s="10">
        <f>SUBTOTAL(9,I9:I11)</f>
        <v>169170</v>
      </c>
      <c r="J12" s="11">
        <f t="shared" si="0"/>
        <v>24.607199858130873</v>
      </c>
      <c r="K12" s="11">
        <f t="shared" si="1"/>
        <v>67.843589288881006</v>
      </c>
      <c r="L12" s="11">
        <f t="shared" si="2"/>
        <v>7.5492108529881179</v>
      </c>
    </row>
    <row r="13" spans="1:12" ht="15.75" thickTop="1" thickBot="1" x14ac:dyDescent="0.25">
      <c r="A13" s="7" t="s">
        <v>24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9"/>
    </row>
    <row r="14" spans="1:12" ht="15" thickTop="1" x14ac:dyDescent="0.2"/>
  </sheetData>
  <mergeCells count="1">
    <mergeCell ref="A13:L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4AAA3-55A2-4D0E-BE81-08AB3EC1B31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F0B72-E14E-4869-9D77-3D9D0B575BF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2021-05-20T20:37:59Z</dcterms:created>
  <dcterms:modified xsi:type="dcterms:W3CDTF">2021-06-02T17:27:10Z</dcterms:modified>
</cp:coreProperties>
</file>