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73F80955-5123-419B-A908-FB62B3646844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  <c r="F12" i="1"/>
  <c r="I11" i="1"/>
  <c r="I10" i="1"/>
  <c r="I9" i="1"/>
  <c r="I12" i="1" l="1"/>
  <c r="K12" i="1" s="1"/>
  <c r="L9" i="1"/>
  <c r="K9" i="1"/>
  <c r="J9" i="1"/>
  <c r="L10" i="1"/>
  <c r="K10" i="1"/>
  <c r="J10" i="1"/>
  <c r="L11" i="1"/>
  <c r="K11" i="1"/>
  <c r="J11" i="1"/>
  <c r="J12" i="1" l="1"/>
  <c r="L12" i="1"/>
</calcChain>
</file>

<file path=xl/sharedStrings.xml><?xml version="1.0" encoding="utf-8"?>
<sst xmlns="http://schemas.openxmlformats.org/spreadsheetml/2006/main" count="33" uniqueCount="27">
  <si>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</si>
  <si>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</si>
  <si>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</si>
  <si>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</si>
  <si>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</si>
  <si>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</si>
  <si>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</si>
  <si>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</si>
  <si>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</si>
  <si>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</si>
  <si>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</si>
  <si>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</si>
  <si>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</si>
  <si>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</si>
  <si>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034</t>
  </si>
  <si>
    <t>Coronango</t>
  </si>
  <si>
    <t>30</t>
  </si>
  <si>
    <t>041</t>
  </si>
  <si>
    <t>Cuautlancingo</t>
  </si>
  <si>
    <t>136</t>
  </si>
  <si>
    <t>San Miguel Xoxtla</t>
  </si>
  <si>
    <t>Total de la región 30</t>
  </si>
  <si>
    <t xml:space="preserve">Consejo Estatal de Población (COESPO) </t>
  </si>
  <si>
    <t>Población regional, por municipio y región, por grandes grupos de edad y estructura porcentual</t>
  </si>
  <si>
    <t>Según datos del Censo de población y vivienda 2020 del Instituto Nacional de Estadística y Geografía.</t>
  </si>
  <si>
    <t xml:space="preserve">Fuente: Instituto Nacional de Estadística y Geografía: Censo de Población y Vivienda 2020 y Consejo Estatal de Población (COESPO) </t>
  </si>
  <si>
    <t xml:space="preserve">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</si>
</sst>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b/>
      <sz val="16"/>
      <color rgb="FFC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0" borderId="0" xfId="0" applyFont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3" fillId="0" borderId="0" xfId="0" applyNumberFormat="1" applyFont="1"/>
    <xf numFmtId="2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14"/>
  <sheetViews>
    <sheetView tabSelected="1" workbookViewId="0">
      <selection activeCell="A8" sqref="A8:XFD8"/>
    </sheetView>
  </sheetViews>
  <sheetFormatPr baseColWidth="10" defaultRowHeight="14.25" x14ac:dyDescent="0.2"/>
  <cols>
    <col min="1" max="3" width="11.42578125" style="1"/>
    <col min="4" max="4" width="28" style="1" bestFit="1" customWidth="1"/>
    <col min="5" max="5" width="23.5703125" style="1" bestFit="1" customWidth="1"/>
    <col min="6" max="16384" width="11.42578125" style="1"/>
  </cols>
  <sheetData>
    <row r="1" spans="1:12" ht="19.5" x14ac:dyDescent="0.25">
      <c r="A1" s="5" t="s">
        <v>22</v>
      </c>
    </row>
    <row r="3" spans="1:12" x14ac:dyDescent="0.2">
      <c r="A3" s="1" t="s">
        <v>23</v>
      </c>
    </row>
    <row r="4" spans="1:12" x14ac:dyDescent="0.2">
      <c r="A4" s="1" t="s">
        <v>24</v>
      </c>
    </row>
    <row r="6" spans="1:12" x14ac:dyDescent="0.2">
      <c r="A6" s="1" t="s">
        <v>26</v>
      </c>
      <c r="B6" s="1">
        <v>30</v>
      </c>
    </row>
    <row r="7" spans="1:12" ht="15" thickBot="1" x14ac:dyDescent="0.25"/>
    <row r="8" spans="1:12" s="12" customFormat="1" ht="66" customHeight="1" thickBot="1" x14ac:dyDescent="0.3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</row>
    <row r="9" spans="1:12" x14ac:dyDescent="0.2">
      <c r="A9" s="1" t="s">
        <v>12</v>
      </c>
      <c r="B9" s="1" t="s">
        <v>13</v>
      </c>
      <c r="C9" s="1" t="s">
        <v>14</v>
      </c>
      <c r="D9" s="1" t="s">
        <v>15</v>
      </c>
      <c r="E9" s="1" t="s">
        <v>16</v>
      </c>
      <c r="F9" s="2">
        <v>12833</v>
      </c>
      <c r="G9" s="2">
        <v>31265</v>
      </c>
      <c r="H9" s="2">
        <v>2610</v>
      </c>
      <c r="I9" s="2">
        <f>SUM(F9:H9)</f>
        <v>46708</v>
      </c>
      <c r="J9" s="3">
        <f t="shared" ref="J9:J12" si="0">F9/I9*100</f>
        <v>27.474950757900146</v>
      </c>
      <c r="K9" s="3">
        <f t="shared" ref="K9:K12" si="1">G9/I9*100</f>
        <v>66.937141389055412</v>
      </c>
      <c r="L9" s="3">
        <f t="shared" ref="L9:L12" si="2">H9/I9*100</f>
        <v>5.5879078530444461</v>
      </c>
    </row>
    <row r="10" spans="1:12" x14ac:dyDescent="0.2">
      <c r="A10" s="1" t="s">
        <v>12</v>
      </c>
      <c r="B10" s="1" t="s">
        <v>13</v>
      </c>
      <c r="C10" s="1" t="s">
        <v>17</v>
      </c>
      <c r="D10" s="1" t="s">
        <v>18</v>
      </c>
      <c r="E10" s="1" t="s">
        <v>16</v>
      </c>
      <c r="F10" s="2">
        <v>33722</v>
      </c>
      <c r="G10" s="2">
        <v>96981</v>
      </c>
      <c r="H10" s="2">
        <v>6396</v>
      </c>
      <c r="I10" s="2">
        <f>SUM(F10:H10)</f>
        <v>137099</v>
      </c>
      <c r="J10" s="3">
        <f t="shared" si="0"/>
        <v>24.596824192736637</v>
      </c>
      <c r="K10" s="3">
        <f t="shared" si="1"/>
        <v>70.737933901779002</v>
      </c>
      <c r="L10" s="3">
        <f t="shared" si="2"/>
        <v>4.6652419054843586</v>
      </c>
    </row>
    <row r="11" spans="1:12" x14ac:dyDescent="0.2">
      <c r="A11" s="1" t="s">
        <v>12</v>
      </c>
      <c r="B11" s="1" t="s">
        <v>13</v>
      </c>
      <c r="C11" s="1" t="s">
        <v>19</v>
      </c>
      <c r="D11" s="1" t="s">
        <v>20</v>
      </c>
      <c r="E11" s="1" t="s">
        <v>16</v>
      </c>
      <c r="F11" s="2">
        <v>3328</v>
      </c>
      <c r="G11" s="2">
        <v>8300</v>
      </c>
      <c r="H11" s="2">
        <v>833</v>
      </c>
      <c r="I11" s="2">
        <f>SUM(F11:H11)</f>
        <v>12461</v>
      </c>
      <c r="J11" s="3">
        <f t="shared" si="0"/>
        <v>26.707326859802581</v>
      </c>
      <c r="K11" s="3">
        <f t="shared" si="1"/>
        <v>66.607816387127841</v>
      </c>
      <c r="L11" s="3">
        <f t="shared" si="2"/>
        <v>6.6848567530695773</v>
      </c>
    </row>
    <row r="12" spans="1:12" ht="15" thickBot="1" x14ac:dyDescent="0.25">
      <c r="E12" s="4" t="s">
        <v>21</v>
      </c>
      <c r="F12" s="9">
        <f>SUBTOTAL(9,F9:F11)</f>
        <v>49883</v>
      </c>
      <c r="G12" s="9">
        <f>SUBTOTAL(9,G9:G11)</f>
        <v>136546</v>
      </c>
      <c r="H12" s="9">
        <f>SUBTOTAL(9,H9:H11)</f>
        <v>9839</v>
      </c>
      <c r="I12" s="9">
        <f>SUBTOTAL(9,I9:I11)</f>
        <v>196268</v>
      </c>
      <c r="J12" s="10">
        <f t="shared" si="0"/>
        <v>25.415758045121979</v>
      </c>
      <c r="K12" s="10">
        <f t="shared" si="1"/>
        <v>69.571198565227149</v>
      </c>
      <c r="L12" s="10">
        <f t="shared" si="2"/>
        <v>5.0130433896508855</v>
      </c>
    </row>
    <row r="13" spans="1:12" ht="15.75" thickTop="1" thickBot="1" x14ac:dyDescent="0.25">
      <c r="A13" s="6" t="s">
        <v>25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8"/>
    </row>
    <row r="14" spans="1:12" ht="15" thickTop="1" x14ac:dyDescent="0.2"/>
  </sheetData>
  <mergeCells count="1">
    <mergeCell ref="A13:L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2021-06-02T17:27:21Z</dcterms:modified>
</cp:coreProperties>
</file>