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26221E08-911B-4609-B234-2AC4B76A7AB4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F21" i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K20" i="1" l="1"/>
  <c r="K10" i="1"/>
  <c r="K14" i="1"/>
  <c r="K16" i="1"/>
  <c r="K18" i="1"/>
  <c r="K12" i="1"/>
  <c r="K17" i="1"/>
  <c r="K9" i="1"/>
  <c r="K11" i="1"/>
  <c r="K13" i="1"/>
  <c r="K15" i="1"/>
  <c r="K19" i="1"/>
  <c r="L9" i="1"/>
  <c r="L10" i="1"/>
  <c r="L11" i="1"/>
  <c r="L12" i="1"/>
  <c r="L13" i="1"/>
  <c r="L14" i="1"/>
  <c r="L15" i="1"/>
  <c r="L16" i="1"/>
  <c r="L17" i="1"/>
  <c r="L18" i="1"/>
  <c r="L19" i="1"/>
  <c r="L20" i="1"/>
  <c r="I21" i="1"/>
  <c r="K21" i="1" s="1"/>
  <c r="J21" i="1" l="1"/>
  <c r="L21" i="1"/>
</calcChain>
</file>

<file path=xl/sharedStrings.xml><?xml version="1.0" encoding="utf-8"?>
<sst xmlns="http://schemas.openxmlformats.org/spreadsheetml/2006/main" count="78" uniqueCount="45">
  <si>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</si>
  <si>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</si>
  <si>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</si>
  <si>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</si>
  <si>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</si>
  <si>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</si>
  <si>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</si>
  <si>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</si>
  <si>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</si>
  <si>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</si>
  <si>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</si>
  <si>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</si>
  <si>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</si>
  <si>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</si>
  <si>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001</t>
  </si>
  <si>
    <t>Acajete</t>
  </si>
  <si>
    <t>32</t>
  </si>
  <si>
    <t>020</t>
  </si>
  <si>
    <t>Atoyatempan</t>
  </si>
  <si>
    <t>040</t>
  </si>
  <si>
    <t>Cuautinchán</t>
  </si>
  <si>
    <t>079</t>
  </si>
  <si>
    <t>Huitziltepec</t>
  </si>
  <si>
    <t>097</t>
  </si>
  <si>
    <t>Mixtla</t>
  </si>
  <si>
    <t>151</t>
  </si>
  <si>
    <t>Santo Tomás Hueyotlipan</t>
  </si>
  <si>
    <t>153</t>
  </si>
  <si>
    <t>Tecali de Herrera</t>
  </si>
  <si>
    <t>163</t>
  </si>
  <si>
    <t>Tepatlaxco de Hidalgo</t>
  </si>
  <si>
    <t>164</t>
  </si>
  <si>
    <t>Tepeaca</t>
  </si>
  <si>
    <t>171</t>
  </si>
  <si>
    <t>Tepeyahualco de Cuauhtémoc</t>
  </si>
  <si>
    <t>182</t>
  </si>
  <si>
    <t>Tlanepantla</t>
  </si>
  <si>
    <t>193</t>
  </si>
  <si>
    <t>Tzicatlacoyan</t>
  </si>
  <si>
    <t>Total de la región 32</t>
  </si>
  <si>
    <t xml:space="preserve">Fuente: Instituto Nacional de Estadística y Geografía: Censo de Población y Vivienda 2020 y Consejo Estatal de Población (COESPO) </t>
  </si>
  <si>
    <t xml:space="preserve">Consejo Estatal de Población (COESPO) </t>
  </si>
  <si>
    <t>Población regional, por municipio y región, por grandes grupos de edad y estructura porcentual</t>
  </si>
  <si>
    <t>Según datos del Censo de población y vivienda 2020 del Instituto Nacional de Estadística y Geografía.</t>
  </si>
  <si>
    <t xml:space="preserve">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</si>
</sst>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23"/>
  <sheetViews>
    <sheetView tabSelected="1" topLeftCell="A10" workbookViewId="0">
      <selection activeCell="F21" sqref="F21:L21"/>
    </sheetView>
  </sheetViews>
  <sheetFormatPr baseColWidth="10" defaultRowHeight="14.25" x14ac:dyDescent="0.2"/>
  <cols>
    <col min="1" max="3" width="11.42578125" style="2"/>
    <col min="4" max="4" width="29.85546875" style="2" bestFit="1" customWidth="1"/>
    <col min="5" max="5" width="23.5703125" style="2" bestFit="1" customWidth="1"/>
    <col min="6" max="16384" width="11.42578125" style="2"/>
  </cols>
  <sheetData>
    <row r="1" spans="1:12" ht="19.5" x14ac:dyDescent="0.25">
      <c r="A1" s="1" t="s">
        <v>41</v>
      </c>
    </row>
    <row r="3" spans="1:12" x14ac:dyDescent="0.2">
      <c r="A3" s="2" t="s">
        <v>42</v>
      </c>
    </row>
    <row r="4" spans="1:12" x14ac:dyDescent="0.2">
      <c r="A4" s="2" t="s">
        <v>43</v>
      </c>
    </row>
    <row r="6" spans="1:12" x14ac:dyDescent="0.2">
      <c r="A6" s="2" t="s">
        <v>44</v>
      </c>
      <c r="B6" s="2">
        <v>32</v>
      </c>
    </row>
    <row r="7" spans="1:12" ht="15" thickBot="1" x14ac:dyDescent="0.25"/>
    <row r="8" spans="1:12" s="10" customFormat="1" ht="53.25" customHeight="1" thickBot="1" x14ac:dyDescent="0.3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9" t="s">
        <v>11</v>
      </c>
    </row>
    <row r="9" spans="1:12" x14ac:dyDescent="0.2">
      <c r="A9" s="2" t="s">
        <v>12</v>
      </c>
      <c r="B9" s="2" t="s">
        <v>13</v>
      </c>
      <c r="C9" s="2" t="s">
        <v>14</v>
      </c>
      <c r="D9" s="2" t="s">
        <v>15</v>
      </c>
      <c r="E9" s="2" t="s">
        <v>16</v>
      </c>
      <c r="F9" s="3">
        <v>24084</v>
      </c>
      <c r="G9" s="3">
        <v>44635</v>
      </c>
      <c r="H9" s="3">
        <v>4128</v>
      </c>
      <c r="I9" s="3">
        <f t="shared" ref="I9:I20" si="0">SUM(F9:H9)</f>
        <v>72847</v>
      </c>
      <c r="J9" s="4">
        <f t="shared" ref="J9:J21" si="1">F9/I9*100</f>
        <v>33.061073208230951</v>
      </c>
      <c r="K9" s="4">
        <f t="shared" ref="K9:K21" si="2">G9/I9*100</f>
        <v>61.27225554930196</v>
      </c>
      <c r="L9" s="4">
        <f t="shared" ref="L9:L21" si="3">H9/I9*100</f>
        <v>5.6666712424670882</v>
      </c>
    </row>
    <row r="10" spans="1:12" x14ac:dyDescent="0.2">
      <c r="A10" s="2" t="s">
        <v>12</v>
      </c>
      <c r="B10" s="2" t="s">
        <v>13</v>
      </c>
      <c r="C10" s="2" t="s">
        <v>17</v>
      </c>
      <c r="D10" s="2" t="s">
        <v>18</v>
      </c>
      <c r="E10" s="2" t="s">
        <v>16</v>
      </c>
      <c r="F10" s="3">
        <v>2388</v>
      </c>
      <c r="G10" s="3">
        <v>4809</v>
      </c>
      <c r="H10" s="3">
        <v>507</v>
      </c>
      <c r="I10" s="3">
        <f t="shared" si="0"/>
        <v>7704</v>
      </c>
      <c r="J10" s="4">
        <f t="shared" si="1"/>
        <v>30.996884735202489</v>
      </c>
      <c r="K10" s="4">
        <f t="shared" si="2"/>
        <v>62.422118380062308</v>
      </c>
      <c r="L10" s="4">
        <f t="shared" si="3"/>
        <v>6.5809968847352014</v>
      </c>
    </row>
    <row r="11" spans="1:12" x14ac:dyDescent="0.2">
      <c r="A11" s="2" t="s">
        <v>12</v>
      </c>
      <c r="B11" s="2" t="s">
        <v>13</v>
      </c>
      <c r="C11" s="2" t="s">
        <v>19</v>
      </c>
      <c r="D11" s="2" t="s">
        <v>20</v>
      </c>
      <c r="E11" s="2" t="s">
        <v>16</v>
      </c>
      <c r="F11" s="3">
        <v>3899</v>
      </c>
      <c r="G11" s="3">
        <v>7750</v>
      </c>
      <c r="H11" s="3">
        <v>680</v>
      </c>
      <c r="I11" s="3">
        <f t="shared" si="0"/>
        <v>12329</v>
      </c>
      <c r="J11" s="4">
        <f t="shared" si="1"/>
        <v>31.624624868196932</v>
      </c>
      <c r="K11" s="4">
        <f t="shared" si="2"/>
        <v>62.859923756995705</v>
      </c>
      <c r="L11" s="4">
        <f t="shared" si="3"/>
        <v>5.5154513748073644</v>
      </c>
    </row>
    <row r="12" spans="1:12" x14ac:dyDescent="0.2">
      <c r="A12" s="2" t="s">
        <v>12</v>
      </c>
      <c r="B12" s="2" t="s">
        <v>13</v>
      </c>
      <c r="C12" s="2" t="s">
        <v>21</v>
      </c>
      <c r="D12" s="2" t="s">
        <v>22</v>
      </c>
      <c r="E12" s="2" t="s">
        <v>16</v>
      </c>
      <c r="F12" s="3">
        <v>1671</v>
      </c>
      <c r="G12" s="3">
        <v>3651</v>
      </c>
      <c r="H12" s="3">
        <v>460</v>
      </c>
      <c r="I12" s="3">
        <f t="shared" si="0"/>
        <v>5782</v>
      </c>
      <c r="J12" s="4">
        <f t="shared" si="1"/>
        <v>28.900034590107232</v>
      </c>
      <c r="K12" s="4">
        <f t="shared" si="2"/>
        <v>63.14424074714632</v>
      </c>
      <c r="L12" s="4">
        <f t="shared" si="3"/>
        <v>7.9557246627464551</v>
      </c>
    </row>
    <row r="13" spans="1:12" x14ac:dyDescent="0.2">
      <c r="A13" s="2" t="s">
        <v>12</v>
      </c>
      <c r="B13" s="2" t="s">
        <v>13</v>
      </c>
      <c r="C13" s="2" t="s">
        <v>23</v>
      </c>
      <c r="D13" s="2" t="s">
        <v>24</v>
      </c>
      <c r="E13" s="2" t="s">
        <v>16</v>
      </c>
      <c r="F13" s="3">
        <v>760</v>
      </c>
      <c r="G13" s="3">
        <v>1674</v>
      </c>
      <c r="H13" s="3">
        <v>234</v>
      </c>
      <c r="I13" s="3">
        <f t="shared" si="0"/>
        <v>2668</v>
      </c>
      <c r="J13" s="4">
        <f t="shared" si="1"/>
        <v>28.485757121439281</v>
      </c>
      <c r="K13" s="4">
        <f t="shared" si="2"/>
        <v>62.743628185907042</v>
      </c>
      <c r="L13" s="4">
        <f t="shared" si="3"/>
        <v>8.7706146926536732</v>
      </c>
    </row>
    <row r="14" spans="1:12" x14ac:dyDescent="0.2">
      <c r="A14" s="2" t="s">
        <v>12</v>
      </c>
      <c r="B14" s="2" t="s">
        <v>13</v>
      </c>
      <c r="C14" s="2" t="s">
        <v>25</v>
      </c>
      <c r="D14" s="2" t="s">
        <v>26</v>
      </c>
      <c r="E14" s="2" t="s">
        <v>16</v>
      </c>
      <c r="F14" s="3">
        <v>2667</v>
      </c>
      <c r="G14" s="3">
        <v>5949</v>
      </c>
      <c r="H14" s="3">
        <v>699</v>
      </c>
      <c r="I14" s="3">
        <f t="shared" si="0"/>
        <v>9315</v>
      </c>
      <c r="J14" s="4">
        <f t="shared" si="1"/>
        <v>28.631239935587761</v>
      </c>
      <c r="K14" s="4">
        <f t="shared" si="2"/>
        <v>63.864734299516911</v>
      </c>
      <c r="L14" s="4">
        <f t="shared" si="3"/>
        <v>7.5040257648953306</v>
      </c>
    </row>
    <row r="15" spans="1:12" x14ac:dyDescent="0.2">
      <c r="A15" s="2" t="s">
        <v>12</v>
      </c>
      <c r="B15" s="2" t="s">
        <v>13</v>
      </c>
      <c r="C15" s="2" t="s">
        <v>27</v>
      </c>
      <c r="D15" s="2" t="s">
        <v>28</v>
      </c>
      <c r="E15" s="2" t="s">
        <v>16</v>
      </c>
      <c r="F15" s="3">
        <v>6983</v>
      </c>
      <c r="G15" s="3">
        <v>14966</v>
      </c>
      <c r="H15" s="3">
        <v>1676</v>
      </c>
      <c r="I15" s="3">
        <f t="shared" si="0"/>
        <v>23625</v>
      </c>
      <c r="J15" s="4">
        <f t="shared" si="1"/>
        <v>29.55767195767196</v>
      </c>
      <c r="K15" s="4">
        <f t="shared" si="2"/>
        <v>63.348148148148155</v>
      </c>
      <c r="L15" s="4">
        <f t="shared" si="3"/>
        <v>7.0941798941798941</v>
      </c>
    </row>
    <row r="16" spans="1:12" x14ac:dyDescent="0.2">
      <c r="A16" s="2" t="s">
        <v>12</v>
      </c>
      <c r="B16" s="2" t="s">
        <v>13</v>
      </c>
      <c r="C16" s="2" t="s">
        <v>29</v>
      </c>
      <c r="D16" s="2" t="s">
        <v>30</v>
      </c>
      <c r="E16" s="2" t="s">
        <v>16</v>
      </c>
      <c r="F16" s="3">
        <v>5786</v>
      </c>
      <c r="G16" s="3">
        <v>11966</v>
      </c>
      <c r="H16" s="3">
        <v>1102</v>
      </c>
      <c r="I16" s="3">
        <f t="shared" si="0"/>
        <v>18854</v>
      </c>
      <c r="J16" s="4">
        <f t="shared" si="1"/>
        <v>30.688448074679116</v>
      </c>
      <c r="K16" s="4">
        <f t="shared" si="2"/>
        <v>63.466638379123793</v>
      </c>
      <c r="L16" s="4">
        <f t="shared" si="3"/>
        <v>5.8449135461970929</v>
      </c>
    </row>
    <row r="17" spans="1:12" x14ac:dyDescent="0.2">
      <c r="A17" s="2" t="s">
        <v>12</v>
      </c>
      <c r="B17" s="2" t="s">
        <v>13</v>
      </c>
      <c r="C17" s="2" t="s">
        <v>31</v>
      </c>
      <c r="D17" s="2" t="s">
        <v>32</v>
      </c>
      <c r="E17" s="2" t="s">
        <v>16</v>
      </c>
      <c r="F17" s="3">
        <v>26106</v>
      </c>
      <c r="G17" s="3">
        <v>53183</v>
      </c>
      <c r="H17" s="3">
        <v>4973</v>
      </c>
      <c r="I17" s="3">
        <f t="shared" si="0"/>
        <v>84262</v>
      </c>
      <c r="J17" s="4">
        <f t="shared" si="1"/>
        <v>30.981937290830981</v>
      </c>
      <c r="K17" s="4">
        <f t="shared" si="2"/>
        <v>63.116232702760435</v>
      </c>
      <c r="L17" s="4">
        <f t="shared" si="3"/>
        <v>5.9018300064085834</v>
      </c>
    </row>
    <row r="18" spans="1:12" x14ac:dyDescent="0.2">
      <c r="A18" s="2" t="s">
        <v>12</v>
      </c>
      <c r="B18" s="2" t="s">
        <v>13</v>
      </c>
      <c r="C18" s="2" t="s">
        <v>33</v>
      </c>
      <c r="D18" s="2" t="s">
        <v>34</v>
      </c>
      <c r="E18" s="2" t="s">
        <v>16</v>
      </c>
      <c r="F18" s="3">
        <v>1078</v>
      </c>
      <c r="G18" s="3">
        <v>2476</v>
      </c>
      <c r="H18" s="3">
        <v>297</v>
      </c>
      <c r="I18" s="3">
        <f t="shared" si="0"/>
        <v>3851</v>
      </c>
      <c r="J18" s="4">
        <f t="shared" si="1"/>
        <v>27.992729161256818</v>
      </c>
      <c r="K18" s="4">
        <f t="shared" si="2"/>
        <v>64.29498831472344</v>
      </c>
      <c r="L18" s="4">
        <f t="shared" si="3"/>
        <v>7.7122825240197352</v>
      </c>
    </row>
    <row r="19" spans="1:12" x14ac:dyDescent="0.2">
      <c r="A19" s="2" t="s">
        <v>12</v>
      </c>
      <c r="B19" s="2" t="s">
        <v>13</v>
      </c>
      <c r="C19" s="2" t="s">
        <v>35</v>
      </c>
      <c r="D19" s="2" t="s">
        <v>36</v>
      </c>
      <c r="E19" s="2" t="s">
        <v>16</v>
      </c>
      <c r="F19" s="3">
        <v>1699</v>
      </c>
      <c r="G19" s="3">
        <v>3393</v>
      </c>
      <c r="H19" s="3">
        <v>298</v>
      </c>
      <c r="I19" s="3">
        <f t="shared" si="0"/>
        <v>5390</v>
      </c>
      <c r="J19" s="4">
        <f t="shared" si="1"/>
        <v>31.521335807050093</v>
      </c>
      <c r="K19" s="4">
        <f t="shared" si="2"/>
        <v>62.949907235621517</v>
      </c>
      <c r="L19" s="4">
        <f t="shared" si="3"/>
        <v>5.5287569573283859</v>
      </c>
    </row>
    <row r="20" spans="1:12" x14ac:dyDescent="0.2">
      <c r="A20" s="2" t="s">
        <v>12</v>
      </c>
      <c r="B20" s="2" t="s">
        <v>13</v>
      </c>
      <c r="C20" s="2" t="s">
        <v>37</v>
      </c>
      <c r="D20" s="2" t="s">
        <v>38</v>
      </c>
      <c r="E20" s="2" t="s">
        <v>16</v>
      </c>
      <c r="F20" s="3">
        <v>1867</v>
      </c>
      <c r="G20" s="3">
        <v>3918</v>
      </c>
      <c r="H20" s="3">
        <v>691</v>
      </c>
      <c r="I20" s="3">
        <f t="shared" si="0"/>
        <v>6476</v>
      </c>
      <c r="J20" s="4">
        <f t="shared" si="1"/>
        <v>28.829524397776407</v>
      </c>
      <c r="K20" s="4">
        <f t="shared" si="2"/>
        <v>60.500308832612724</v>
      </c>
      <c r="L20" s="4">
        <f t="shared" si="3"/>
        <v>10.670166769610871</v>
      </c>
    </row>
    <row r="21" spans="1:12" ht="15" thickBot="1" x14ac:dyDescent="0.25">
      <c r="E21" s="5" t="s">
        <v>39</v>
      </c>
      <c r="F21" s="11">
        <f>SUBTOTAL(9,F9:F20)</f>
        <v>78988</v>
      </c>
      <c r="G21" s="11">
        <f>SUBTOTAL(9,G9:G20)</f>
        <v>158370</v>
      </c>
      <c r="H21" s="11">
        <f>SUBTOTAL(9,H9:H20)</f>
        <v>15745</v>
      </c>
      <c r="I21" s="11">
        <f>SUBTOTAL(9,I9:I20)</f>
        <v>253103</v>
      </c>
      <c r="J21" s="12">
        <f t="shared" si="1"/>
        <v>31.207848188286981</v>
      </c>
      <c r="K21" s="12">
        <f t="shared" si="2"/>
        <v>62.571364227211845</v>
      </c>
      <c r="L21" s="12">
        <f t="shared" si="3"/>
        <v>6.2207875845011715</v>
      </c>
    </row>
    <row r="22" spans="1:12" ht="15.75" thickTop="1" thickBot="1" x14ac:dyDescent="0.25">
      <c r="A22" s="6" t="s">
        <v>40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8"/>
    </row>
    <row r="23" spans="1:12" ht="15" thickTop="1" x14ac:dyDescent="0.2"/>
  </sheetData>
  <mergeCells count="1">
    <mergeCell ref="A22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2021-06-02T17:27:45Z</dcterms:modified>
</cp:coreProperties>
</file>